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Ty\Google Drive\Scootentole\Challenge Scootentole\CS16Mirecourt\Resultats\"/>
    </mc:Choice>
  </mc:AlternateContent>
  <bookViews>
    <workbookView xWindow="0" yWindow="0" windowWidth="20490" windowHeight="7530"/>
  </bookViews>
  <sheets>
    <sheet name="Feuil1" sheetId="1" r:id="rId1"/>
  </sheets>
  <definedNames>
    <definedName name="_xlnm._FilterDatabase" localSheetId="0" hidden="1">Feuil1!$A$80:$N$108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8" i="1" l="1"/>
  <c r="T120" i="1"/>
  <c r="T118" i="1"/>
  <c r="T140" i="1"/>
  <c r="T126" i="1"/>
  <c r="T146" i="1"/>
  <c r="T143" i="1"/>
  <c r="T138" i="1"/>
  <c r="T133" i="1"/>
  <c r="T136" i="1"/>
  <c r="T135" i="1"/>
  <c r="T131" i="1"/>
  <c r="T141" i="1"/>
  <c r="T121" i="1"/>
  <c r="T137" i="1"/>
  <c r="T132" i="1"/>
  <c r="T139" i="1"/>
  <c r="T144" i="1"/>
  <c r="T142" i="1"/>
  <c r="T122" i="1"/>
  <c r="T125" i="1"/>
  <c r="T127" i="1"/>
  <c r="T134" i="1"/>
  <c r="T129" i="1"/>
  <c r="T124" i="1"/>
  <c r="T119" i="1"/>
  <c r="T123" i="1"/>
  <c r="T130" i="1"/>
  <c r="S128" i="1"/>
  <c r="S120" i="1"/>
  <c r="S118" i="1"/>
  <c r="S140" i="1"/>
  <c r="S126" i="1"/>
  <c r="S146" i="1"/>
  <c r="S143" i="1"/>
  <c r="S138" i="1"/>
  <c r="S133" i="1"/>
  <c r="S136" i="1"/>
  <c r="S135" i="1"/>
  <c r="S131" i="1"/>
  <c r="S141" i="1"/>
  <c r="S121" i="1"/>
  <c r="S137" i="1"/>
  <c r="S132" i="1"/>
  <c r="S139" i="1"/>
  <c r="S144" i="1"/>
  <c r="S142" i="1"/>
  <c r="S122" i="1"/>
  <c r="S125" i="1"/>
  <c r="S127" i="1"/>
  <c r="S134" i="1"/>
  <c r="S129" i="1"/>
  <c r="S124" i="1"/>
  <c r="S119" i="1"/>
  <c r="S123" i="1"/>
  <c r="S130" i="1"/>
  <c r="M146" i="1"/>
  <c r="K146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7" i="1"/>
  <c r="M106" i="1"/>
  <c r="M108" i="1"/>
  <c r="M110" i="1"/>
  <c r="M109" i="1"/>
  <c r="M81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7" i="1"/>
  <c r="K106" i="1"/>
  <c r="K108" i="1"/>
  <c r="K110" i="1"/>
  <c r="K109" i="1"/>
  <c r="K81" i="1"/>
</calcChain>
</file>

<file path=xl/sharedStrings.xml><?xml version="1.0" encoding="utf-8"?>
<sst xmlns="http://schemas.openxmlformats.org/spreadsheetml/2006/main" count="656" uniqueCount="301">
  <si>
    <t>23ème challenge Scootentole .</t>
  </si>
  <si>
    <t>Résultats de 04 - C2 S - 04.1 Qualification 1</t>
  </si>
  <si>
    <t>Pos.</t>
  </si>
  <si>
    <t>N°</t>
  </si>
  <si>
    <t>Nom complet</t>
  </si>
  <si>
    <t>Tours</t>
  </si>
  <si>
    <t>Catégorie</t>
  </si>
  <si>
    <t>Tps total</t>
  </si>
  <si>
    <t>Diff.</t>
  </si>
  <si>
    <t>Meilleur tps</t>
  </si>
  <si>
    <t>Meilleure vit.</t>
  </si>
  <si>
    <t>Wolf Achim</t>
  </si>
  <si>
    <t>C2S</t>
  </si>
  <si>
    <t>12:10.943</t>
  </si>
  <si>
    <t>1:09.537</t>
  </si>
  <si>
    <t>Lenkeit Thomas</t>
  </si>
  <si>
    <t>17:41.414</t>
  </si>
  <si>
    <t>1:10.858</t>
  </si>
  <si>
    <t>Betz Michael</t>
  </si>
  <si>
    <t>18:32.161</t>
  </si>
  <si>
    <t>1:11.260</t>
  </si>
  <si>
    <t>Bayer Andreas</t>
  </si>
  <si>
    <t>18:19.363</t>
  </si>
  <si>
    <t>1:11.263</t>
  </si>
  <si>
    <t>Klöhn Arnd</t>
  </si>
  <si>
    <t>12:03.327</t>
  </si>
  <si>
    <t>1:12.614</t>
  </si>
  <si>
    <t>Zöller Alex</t>
  </si>
  <si>
    <t>17:36.483</t>
  </si>
  <si>
    <t>1:12.853</t>
  </si>
  <si>
    <t>Renault Alice</t>
  </si>
  <si>
    <t>14:21.728</t>
  </si>
  <si>
    <t>1:12.911</t>
  </si>
  <si>
    <t>Krehnke Oliver</t>
  </si>
  <si>
    <t>17:51.971</t>
  </si>
  <si>
    <t>1:13.368</t>
  </si>
  <si>
    <t>Wertz Matthias</t>
  </si>
  <si>
    <t>18:05.121</t>
  </si>
  <si>
    <t>1:13.701</t>
  </si>
  <si>
    <t>Brosche Roland</t>
  </si>
  <si>
    <t>17:45.650</t>
  </si>
  <si>
    <t>1:13.746</t>
  </si>
  <si>
    <t>Kretschmann Maximilian</t>
  </si>
  <si>
    <t>18:27.562</t>
  </si>
  <si>
    <t>1:13.943</t>
  </si>
  <si>
    <t>Baumert Sebastien</t>
  </si>
  <si>
    <t>18:27.715</t>
  </si>
  <si>
    <t>1:14.283</t>
  </si>
  <si>
    <t>Vaz Thomas</t>
  </si>
  <si>
    <t>18:09.111</t>
  </si>
  <si>
    <t>1:14.322</t>
  </si>
  <si>
    <t>Brückmann Robin</t>
  </si>
  <si>
    <t>17:51.999</t>
  </si>
  <si>
    <t>1:14.495</t>
  </si>
  <si>
    <t>Follet Florent</t>
  </si>
  <si>
    <t>18:26.393</t>
  </si>
  <si>
    <t>1:14.649</t>
  </si>
  <si>
    <t>Bartolini Thomas</t>
  </si>
  <si>
    <t>14:48.507</t>
  </si>
  <si>
    <t>1:15.604</t>
  </si>
  <si>
    <t>Milesi Dominique</t>
  </si>
  <si>
    <t>15:21.084</t>
  </si>
  <si>
    <t>1:16.265</t>
  </si>
  <si>
    <t>Lohff Albert</t>
  </si>
  <si>
    <t>17:36.490</t>
  </si>
  <si>
    <t>1:16.569</t>
  </si>
  <si>
    <t>Trost Mathias</t>
  </si>
  <si>
    <t>17:30.941</t>
  </si>
  <si>
    <t>1:16.893</t>
  </si>
  <si>
    <t>Muscat Olivier</t>
  </si>
  <si>
    <t>17:32.137</t>
  </si>
  <si>
    <t>1:16.969</t>
  </si>
  <si>
    <t>Fragnon Etienne</t>
  </si>
  <si>
    <t>18:08.659</t>
  </si>
  <si>
    <t>1:16.996</t>
  </si>
  <si>
    <t>Göller Dietmar</t>
  </si>
  <si>
    <t>17:48.610</t>
  </si>
  <si>
    <t>1:17.353</t>
  </si>
  <si>
    <t>Saetzler Michael</t>
  </si>
  <si>
    <t>3:02.658</t>
  </si>
  <si>
    <t>1:17.524</t>
  </si>
  <si>
    <t>Neuburger Christian</t>
  </si>
  <si>
    <t>17:29.501</t>
  </si>
  <si>
    <t>1:17.631</t>
  </si>
  <si>
    <t>Bidot Eric</t>
  </si>
  <si>
    <t>17:46.115</t>
  </si>
  <si>
    <t>1:17.820</t>
  </si>
  <si>
    <t>Lerh Goerg</t>
  </si>
  <si>
    <t>17:45.828</t>
  </si>
  <si>
    <t>1:18.445</t>
  </si>
  <si>
    <t>Laumanns Katrin</t>
  </si>
  <si>
    <t>9:57.493</t>
  </si>
  <si>
    <t>1:18.539</t>
  </si>
  <si>
    <t>Dias André</t>
  </si>
  <si>
    <t>17:38.107</t>
  </si>
  <si>
    <t>1:18.841</t>
  </si>
  <si>
    <t>Degering David</t>
  </si>
  <si>
    <t>18:35.806</t>
  </si>
  <si>
    <t>1:19.709</t>
  </si>
  <si>
    <t>Chronolux</t>
  </si>
  <si>
    <t>Généré par 7/05/2016 09:52</t>
  </si>
  <si>
    <t>Résultats de 04 - C2 S - 04.2 Qualification 2</t>
  </si>
  <si>
    <t>26:30.305</t>
  </si>
  <si>
    <t>1:09.370</t>
  </si>
  <si>
    <t>27:29.743</t>
  </si>
  <si>
    <t>0.560</t>
  </si>
  <si>
    <t>1:09.930</t>
  </si>
  <si>
    <t>27:15.369</t>
  </si>
  <si>
    <t>0.728</t>
  </si>
  <si>
    <t>1:10.098</t>
  </si>
  <si>
    <t>18:03.228</t>
  </si>
  <si>
    <t>0.866</t>
  </si>
  <si>
    <t>1:10.236</t>
  </si>
  <si>
    <t>27:15.467</t>
  </si>
  <si>
    <t>1:10.983</t>
  </si>
  <si>
    <t>27:01.334</t>
  </si>
  <si>
    <t>1:11.482</t>
  </si>
  <si>
    <t>20:11.716</t>
  </si>
  <si>
    <t>1:11.934</t>
  </si>
  <si>
    <t>27:56.039</t>
  </si>
  <si>
    <t>1:11.995</t>
  </si>
  <si>
    <t>9:13.972</t>
  </si>
  <si>
    <t>1:12.289</t>
  </si>
  <si>
    <t>27:09.949</t>
  </si>
  <si>
    <t>1:12.762</t>
  </si>
  <si>
    <t>27:00.775</t>
  </si>
  <si>
    <t>1:13.047</t>
  </si>
  <si>
    <t>20:11.583</t>
  </si>
  <si>
    <t>1:13.067</t>
  </si>
  <si>
    <t>15:43.922</t>
  </si>
  <si>
    <t>1:13.495</t>
  </si>
  <si>
    <t>17:49.301</t>
  </si>
  <si>
    <t>1:13.543</t>
  </si>
  <si>
    <t>17:20.150</t>
  </si>
  <si>
    <t>1:13.713</t>
  </si>
  <si>
    <t>28:02.373</t>
  </si>
  <si>
    <t>1:13.800</t>
  </si>
  <si>
    <t>Stroh Alex</t>
  </si>
  <si>
    <t>12:02.155</t>
  </si>
  <si>
    <t>1:14.002</t>
  </si>
  <si>
    <t>23:31.619</t>
  </si>
  <si>
    <t>1:14.731</t>
  </si>
  <si>
    <t>20:48.021</t>
  </si>
  <si>
    <t>1:15.408</t>
  </si>
  <si>
    <t>20:21.884</t>
  </si>
  <si>
    <t>1:15.439</t>
  </si>
  <si>
    <t>24:23.503</t>
  </si>
  <si>
    <t>1:15.814</t>
  </si>
  <si>
    <t>25:28.364</t>
  </si>
  <si>
    <t>1:15.857</t>
  </si>
  <si>
    <t>12:44.959</t>
  </si>
  <si>
    <t>1:16.058</t>
  </si>
  <si>
    <t>27:41.288</t>
  </si>
  <si>
    <t>1:16.089</t>
  </si>
  <si>
    <t>28:02.634</t>
  </si>
  <si>
    <t>1:16.174</t>
  </si>
  <si>
    <t>19:38.179</t>
  </si>
  <si>
    <t>1:16.979</t>
  </si>
  <si>
    <t>20:00.217</t>
  </si>
  <si>
    <t>1:17.040</t>
  </si>
  <si>
    <t>17:47.590</t>
  </si>
  <si>
    <t>1:18.334</t>
  </si>
  <si>
    <t>27:24.489</t>
  </si>
  <si>
    <t>1:18.364</t>
  </si>
  <si>
    <t>18:26.504</t>
  </si>
  <si>
    <t>1:18.633</t>
  </si>
  <si>
    <t>Généré par 7/05/2016 12:13</t>
  </si>
  <si>
    <t>Résultats de 04 - C2 S - 04.3 Race 1</t>
  </si>
  <si>
    <t>K 5</t>
  </si>
  <si>
    <t>18:43.846</t>
  </si>
  <si>
    <t>1:09.068</t>
  </si>
  <si>
    <t>18:47.264</t>
  </si>
  <si>
    <t>1:09.387</t>
  </si>
  <si>
    <t>18:47.383</t>
  </si>
  <si>
    <t>1:09.665</t>
  </si>
  <si>
    <t>18:50.994</t>
  </si>
  <si>
    <t>1:09.692</t>
  </si>
  <si>
    <t>19:21.948</t>
  </si>
  <si>
    <t>1:11.246</t>
  </si>
  <si>
    <t>19:24.771</t>
  </si>
  <si>
    <t>1:11.727</t>
  </si>
  <si>
    <t>C2SK5</t>
  </si>
  <si>
    <t>19:26.228</t>
  </si>
  <si>
    <t>1:11.999</t>
  </si>
  <si>
    <t>19:38.082</t>
  </si>
  <si>
    <t>1:12.316</t>
  </si>
  <si>
    <t>19:47.324</t>
  </si>
  <si>
    <t>1:03.478</t>
  </si>
  <si>
    <t>1:12.620</t>
  </si>
  <si>
    <t>19:57.002</t>
  </si>
  <si>
    <t>1:13.156</t>
  </si>
  <si>
    <t>1:13.040</t>
  </si>
  <si>
    <t>19:57.141</t>
  </si>
  <si>
    <t>1:13.295</t>
  </si>
  <si>
    <t>1:12.945</t>
  </si>
  <si>
    <t>19:57.270</t>
  </si>
  <si>
    <t>1:13.424</t>
  </si>
  <si>
    <t>1:13.154</t>
  </si>
  <si>
    <t>19:08.562</t>
  </si>
  <si>
    <t>1 Tour</t>
  </si>
  <si>
    <t>1:15.471</t>
  </si>
  <si>
    <t>19:08.794</t>
  </si>
  <si>
    <t>1:14.744</t>
  </si>
  <si>
    <t>19:21.473</t>
  </si>
  <si>
    <t>1:16.100</t>
  </si>
  <si>
    <t>19:21.961</t>
  </si>
  <si>
    <t>1:16.204</t>
  </si>
  <si>
    <t>19:24.455</t>
  </si>
  <si>
    <t>1:15.529</t>
  </si>
  <si>
    <t>20:02.170</t>
  </si>
  <si>
    <t>1:17.421</t>
  </si>
  <si>
    <t>18:44.940</t>
  </si>
  <si>
    <t>2 Tours</t>
  </si>
  <si>
    <t>1:18.993</t>
  </si>
  <si>
    <t>18:46.100</t>
  </si>
  <si>
    <t>1:17.787</t>
  </si>
  <si>
    <t>18:46.398</t>
  </si>
  <si>
    <t>1:17.651</t>
  </si>
  <si>
    <t>18:47.075</t>
  </si>
  <si>
    <t>1:17.560</t>
  </si>
  <si>
    <t>19:03.251</t>
  </si>
  <si>
    <t>1:13.809</t>
  </si>
  <si>
    <t>NPT</t>
  </si>
  <si>
    <t>13:43.092</t>
  </si>
  <si>
    <t>1:12.317</t>
  </si>
  <si>
    <t>8:48.723</t>
  </si>
  <si>
    <t>1:13.645</t>
  </si>
  <si>
    <t>7:29.511</t>
  </si>
  <si>
    <t>1:13.419</t>
  </si>
  <si>
    <t>1:27.286</t>
  </si>
  <si>
    <t>-</t>
  </si>
  <si>
    <t>1:28.477</t>
  </si>
  <si>
    <t>Généré par 7/05/2016 15:45</t>
  </si>
  <si>
    <t>Résultats de 04 - C2 S - 04.4 Race 2</t>
  </si>
  <si>
    <t>19:24.687</t>
  </si>
  <si>
    <t>1:11.125</t>
  </si>
  <si>
    <t>19:53.591</t>
  </si>
  <si>
    <t>1:07.457</t>
  </si>
  <si>
    <t>1:13.237</t>
  </si>
  <si>
    <t>18:50.652</t>
  </si>
  <si>
    <t>1:13.689</t>
  </si>
  <si>
    <t>19:08.393</t>
  </si>
  <si>
    <t>1:14.750</t>
  </si>
  <si>
    <t>19:51.383</t>
  </si>
  <si>
    <t>1:17.916</t>
  </si>
  <si>
    <t>19:51.606</t>
  </si>
  <si>
    <t>1:16.697</t>
  </si>
  <si>
    <t>19:53.507</t>
  </si>
  <si>
    <t>1:17.889</t>
  </si>
  <si>
    <t>19:10.526</t>
  </si>
  <si>
    <t>1:20.126</t>
  </si>
  <si>
    <t>19:38.824</t>
  </si>
  <si>
    <t>5 Tours</t>
  </si>
  <si>
    <t>1:16.574</t>
  </si>
  <si>
    <t>19:43.348</t>
  </si>
  <si>
    <t>1:12.517</t>
  </si>
  <si>
    <t>19:52.212</t>
  </si>
  <si>
    <t>1:06.078</t>
  </si>
  <si>
    <t>1:12.964</t>
  </si>
  <si>
    <t>18:56.422</t>
  </si>
  <si>
    <t>1:12.297</t>
  </si>
  <si>
    <t>18:56.560</t>
  </si>
  <si>
    <t>1:14.372</t>
  </si>
  <si>
    <t>19:23.846</t>
  </si>
  <si>
    <t>1:16.163</t>
  </si>
  <si>
    <t>19:41.799</t>
  </si>
  <si>
    <t>1:16.408</t>
  </si>
  <si>
    <t>19:55.191</t>
  </si>
  <si>
    <t>1:18.276</t>
  </si>
  <si>
    <t>18:46.134</t>
  </si>
  <si>
    <t>1:09.189</t>
  </si>
  <si>
    <t>18:48.162</t>
  </si>
  <si>
    <t>1:08.776</t>
  </si>
  <si>
    <t>18:56.163</t>
  </si>
  <si>
    <t>1:10.094</t>
  </si>
  <si>
    <t>19:08.268</t>
  </si>
  <si>
    <t>1:10.293</t>
  </si>
  <si>
    <t>19:27.547</t>
  </si>
  <si>
    <t>1:11.766</t>
  </si>
  <si>
    <t>19:27.766</t>
  </si>
  <si>
    <t>1:10.848</t>
  </si>
  <si>
    <t>19:39.868</t>
  </si>
  <si>
    <t>1:10.071</t>
  </si>
  <si>
    <t>18:46.360</t>
  </si>
  <si>
    <t>1:13.473</t>
  </si>
  <si>
    <t>19:12.619</t>
  </si>
  <si>
    <t>1:15.243</t>
  </si>
  <si>
    <t>19:20.980</t>
  </si>
  <si>
    <t>1:14.559</t>
  </si>
  <si>
    <t>19:54.592</t>
  </si>
  <si>
    <t>1:17.220</t>
  </si>
  <si>
    <t>Généré par 7/05/2016 17:51</t>
  </si>
  <si>
    <t>Résultats de 04 - C2 S - 04.6 Classement Final</t>
  </si>
  <si>
    <t>R1 C2S</t>
  </si>
  <si>
    <t>R1 K5</t>
  </si>
  <si>
    <t>ESC K5</t>
  </si>
  <si>
    <t>SET C2S</t>
  </si>
  <si>
    <t>R2 K5</t>
  </si>
  <si>
    <t>R2 C2S</t>
  </si>
  <si>
    <t>Total K5</t>
  </si>
  <si>
    <t>Total C2S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</si>
</sst>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  <font>
      <b/>
      <sz val="10"/>
      <color rgb="FFFFFFFF"/>
      <name val="Verdana"/>
      <family val="2"/>
    </font>
    <font>
      <b/>
      <sz val="6"/>
      <color rgb="FF00000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A80E0A"/>
      </top>
      <bottom style="medium">
        <color rgb="FFA80E0A"/>
      </bottom>
      <diagonal/>
    </border>
    <border>
      <left/>
      <right/>
      <top style="medium">
        <color rgb="FFFFFF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right" vertical="center" wrapText="1"/>
    </xf>
    <xf numFmtId="3" fontId="4" fillId="2" borderId="0" xfId="0" applyNumberFormat="1" applyFont="1" applyFill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2" fillId="3" borderId="0" xfId="0" applyFont="1" applyFill="1" applyAlignment="1">
      <alignment horizontal="left" vertical="center" indent="1"/>
    </xf>
    <xf numFmtId="0" fontId="5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7" fillId="0" borderId="0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9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3"/>
  <sheetViews>
    <sheetView tabSelected="1" topLeftCell="A149" zoomScaleNormal="100" workbookViewId="0">
      <selection activeCell="I164" sqref="I164"/>
    </sheetView>
  </sheetViews>
  <sheetFormatPr baseColWidth="10" defaultRowHeight="15" x14ac:dyDescent="0.25"/>
  <cols>
    <col min="1" max="1" width="7.7109375" customWidth="1"/>
    <col min="2" max="2" width="8.28515625" customWidth="1"/>
    <col min="3" max="3" width="22.7109375" customWidth="1"/>
    <col min="11" max="11" width="11.42578125" style="15"/>
    <col min="13" max="13" width="11.42578125" style="15"/>
  </cols>
  <sheetData>
    <row r="1" spans="1:9" ht="15.75" thickBot="1" x14ac:dyDescent="0.3">
      <c r="A1" s="8" t="s">
        <v>0</v>
      </c>
      <c r="B1" s="9"/>
      <c r="C1" s="9"/>
      <c r="D1" s="9"/>
    </row>
    <row r="2" spans="1:9" x14ac:dyDescent="0.25">
      <c r="A2" s="10" t="s">
        <v>1</v>
      </c>
      <c r="B2" s="9"/>
      <c r="C2" s="9"/>
      <c r="D2" s="9"/>
    </row>
    <row r="3" spans="1:9" x14ac:dyDescent="0.25">
      <c r="A3" s="1"/>
    </row>
    <row r="4" spans="1:9" x14ac:dyDescent="0.25">
      <c r="A4" s="1"/>
    </row>
    <row r="5" spans="1:9" ht="21" x14ac:dyDescent="0.2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</row>
    <row r="6" spans="1:9" x14ac:dyDescent="0.25">
      <c r="A6" s="3">
        <v>1</v>
      </c>
      <c r="B6" s="4">
        <v>512</v>
      </c>
      <c r="C6" s="3" t="s">
        <v>11</v>
      </c>
      <c r="D6" s="4">
        <v>8</v>
      </c>
      <c r="E6" s="3" t="s">
        <v>12</v>
      </c>
      <c r="F6" s="4" t="s">
        <v>13</v>
      </c>
      <c r="G6" s="4"/>
      <c r="H6" s="4" t="s">
        <v>14</v>
      </c>
      <c r="I6" s="4">
        <v>64.713999999999999</v>
      </c>
    </row>
    <row r="7" spans="1:9" x14ac:dyDescent="0.25">
      <c r="A7" s="3">
        <v>2</v>
      </c>
      <c r="B7" s="4">
        <v>511</v>
      </c>
      <c r="C7" s="3" t="s">
        <v>15</v>
      </c>
      <c r="D7" s="4">
        <v>9</v>
      </c>
      <c r="E7" s="3" t="s">
        <v>12</v>
      </c>
      <c r="F7" s="4" t="s">
        <v>16</v>
      </c>
      <c r="G7" s="5">
        <v>1321</v>
      </c>
      <c r="H7" s="4" t="s">
        <v>17</v>
      </c>
      <c r="I7" s="4">
        <v>63.506999999999998</v>
      </c>
    </row>
    <row r="8" spans="1:9" x14ac:dyDescent="0.25">
      <c r="A8" s="3">
        <v>3</v>
      </c>
      <c r="B8" s="4">
        <v>526</v>
      </c>
      <c r="C8" s="3" t="s">
        <v>18</v>
      </c>
      <c r="D8" s="4">
        <v>14</v>
      </c>
      <c r="E8" s="3" t="s">
        <v>12</v>
      </c>
      <c r="F8" s="4" t="s">
        <v>19</v>
      </c>
      <c r="G8" s="5">
        <v>1723</v>
      </c>
      <c r="H8" s="4" t="s">
        <v>20</v>
      </c>
      <c r="I8" s="4">
        <v>63.149000000000001</v>
      </c>
    </row>
    <row r="9" spans="1:9" x14ac:dyDescent="0.25">
      <c r="A9" s="3">
        <v>4</v>
      </c>
      <c r="B9" s="4">
        <v>586</v>
      </c>
      <c r="C9" s="3" t="s">
        <v>21</v>
      </c>
      <c r="D9" s="4">
        <v>14</v>
      </c>
      <c r="E9" s="3" t="s">
        <v>12</v>
      </c>
      <c r="F9" s="4" t="s">
        <v>22</v>
      </c>
      <c r="G9" s="5">
        <v>1726</v>
      </c>
      <c r="H9" s="4" t="s">
        <v>23</v>
      </c>
      <c r="I9" s="4">
        <v>63.146000000000001</v>
      </c>
    </row>
    <row r="10" spans="1:9" x14ac:dyDescent="0.25">
      <c r="A10" s="3">
        <v>5</v>
      </c>
      <c r="B10" s="4">
        <v>545</v>
      </c>
      <c r="C10" s="3" t="s">
        <v>24</v>
      </c>
      <c r="D10" s="4">
        <v>9</v>
      </c>
      <c r="E10" s="3" t="s">
        <v>12</v>
      </c>
      <c r="F10" s="4" t="s">
        <v>25</v>
      </c>
      <c r="G10" s="5">
        <v>3077</v>
      </c>
      <c r="H10" s="4" t="s">
        <v>26</v>
      </c>
      <c r="I10" s="4">
        <v>61.972000000000001</v>
      </c>
    </row>
    <row r="11" spans="1:9" x14ac:dyDescent="0.25">
      <c r="A11" s="3">
        <v>6</v>
      </c>
      <c r="B11" s="4">
        <v>501</v>
      </c>
      <c r="C11" s="3" t="s">
        <v>27</v>
      </c>
      <c r="D11" s="4">
        <v>13</v>
      </c>
      <c r="E11" s="3" t="s">
        <v>12</v>
      </c>
      <c r="F11" s="4" t="s">
        <v>28</v>
      </c>
      <c r="G11" s="5">
        <v>3316</v>
      </c>
      <c r="H11" s="4" t="s">
        <v>29</v>
      </c>
      <c r="I11" s="4">
        <v>61.768000000000001</v>
      </c>
    </row>
    <row r="12" spans="1:9" x14ac:dyDescent="0.25">
      <c r="A12" s="3">
        <v>7</v>
      </c>
      <c r="B12" s="4">
        <v>576</v>
      </c>
      <c r="C12" s="3" t="s">
        <v>30</v>
      </c>
      <c r="D12" s="4">
        <v>10</v>
      </c>
      <c r="E12" s="3" t="s">
        <v>12</v>
      </c>
      <c r="F12" s="4" t="s">
        <v>31</v>
      </c>
      <c r="G12" s="5">
        <v>3374</v>
      </c>
      <c r="H12" s="4" t="s">
        <v>32</v>
      </c>
      <c r="I12" s="4">
        <v>61.719000000000001</v>
      </c>
    </row>
    <row r="13" spans="1:9" x14ac:dyDescent="0.25">
      <c r="A13" s="3">
        <v>8</v>
      </c>
      <c r="B13" s="4">
        <v>579</v>
      </c>
      <c r="C13" s="3" t="s">
        <v>33</v>
      </c>
      <c r="D13" s="4">
        <v>13</v>
      </c>
      <c r="E13" s="3" t="s">
        <v>12</v>
      </c>
      <c r="F13" s="4" t="s">
        <v>34</v>
      </c>
      <c r="G13" s="5">
        <v>3831</v>
      </c>
      <c r="H13" s="4" t="s">
        <v>35</v>
      </c>
      <c r="I13" s="4">
        <v>61.335000000000001</v>
      </c>
    </row>
    <row r="14" spans="1:9" x14ac:dyDescent="0.25">
      <c r="A14" s="3">
        <v>9</v>
      </c>
      <c r="B14" s="4">
        <v>520</v>
      </c>
      <c r="C14" s="3" t="s">
        <v>36</v>
      </c>
      <c r="D14" s="4">
        <v>13</v>
      </c>
      <c r="E14" s="3" t="s">
        <v>12</v>
      </c>
      <c r="F14" s="4" t="s">
        <v>37</v>
      </c>
      <c r="G14" s="5">
        <v>4164</v>
      </c>
      <c r="H14" s="4" t="s">
        <v>38</v>
      </c>
      <c r="I14" s="4">
        <v>61.058</v>
      </c>
    </row>
    <row r="15" spans="1:9" x14ac:dyDescent="0.25">
      <c r="A15" s="3">
        <v>10</v>
      </c>
      <c r="B15" s="4">
        <v>533</v>
      </c>
      <c r="C15" s="3" t="s">
        <v>39</v>
      </c>
      <c r="D15" s="4">
        <v>13</v>
      </c>
      <c r="E15" s="3" t="s">
        <v>12</v>
      </c>
      <c r="F15" s="4" t="s">
        <v>40</v>
      </c>
      <c r="G15" s="5">
        <v>4209</v>
      </c>
      <c r="H15" s="4" t="s">
        <v>41</v>
      </c>
      <c r="I15" s="4">
        <v>61.02</v>
      </c>
    </row>
    <row r="16" spans="1:9" x14ac:dyDescent="0.25">
      <c r="A16" s="3">
        <v>11</v>
      </c>
      <c r="B16" s="4">
        <v>599</v>
      </c>
      <c r="C16" s="3" t="s">
        <v>42</v>
      </c>
      <c r="D16" s="4">
        <v>14</v>
      </c>
      <c r="E16" s="3" t="s">
        <v>12</v>
      </c>
      <c r="F16" s="4" t="s">
        <v>43</v>
      </c>
      <c r="G16" s="5">
        <v>4406</v>
      </c>
      <c r="H16" s="4" t="s">
        <v>44</v>
      </c>
      <c r="I16" s="4">
        <v>60.857999999999997</v>
      </c>
    </row>
    <row r="17" spans="1:9" x14ac:dyDescent="0.25">
      <c r="A17" s="3">
        <v>12</v>
      </c>
      <c r="B17" s="4">
        <v>578</v>
      </c>
      <c r="C17" s="3" t="s">
        <v>45</v>
      </c>
      <c r="D17" s="4">
        <v>13</v>
      </c>
      <c r="E17" s="3" t="s">
        <v>12</v>
      </c>
      <c r="F17" s="4" t="s">
        <v>46</v>
      </c>
      <c r="G17" s="5">
        <v>4746</v>
      </c>
      <c r="H17" s="4" t="s">
        <v>47</v>
      </c>
      <c r="I17" s="4">
        <v>60.579000000000001</v>
      </c>
    </row>
    <row r="18" spans="1:9" x14ac:dyDescent="0.25">
      <c r="A18" s="3">
        <v>13</v>
      </c>
      <c r="B18" s="4">
        <v>536</v>
      </c>
      <c r="C18" s="3" t="s">
        <v>48</v>
      </c>
      <c r="D18" s="4">
        <v>10</v>
      </c>
      <c r="E18" s="3" t="s">
        <v>12</v>
      </c>
      <c r="F18" s="4" t="s">
        <v>49</v>
      </c>
      <c r="G18" s="5">
        <v>4785</v>
      </c>
      <c r="H18" s="4" t="s">
        <v>50</v>
      </c>
      <c r="I18" s="4">
        <v>60.546999999999997</v>
      </c>
    </row>
    <row r="19" spans="1:9" x14ac:dyDescent="0.25">
      <c r="A19" s="3">
        <v>14</v>
      </c>
      <c r="B19" s="4">
        <v>551</v>
      </c>
      <c r="C19" s="3" t="s">
        <v>51</v>
      </c>
      <c r="D19" s="4">
        <v>12</v>
      </c>
      <c r="E19" s="3" t="s">
        <v>12</v>
      </c>
      <c r="F19" s="4" t="s">
        <v>52</v>
      </c>
      <c r="G19" s="5">
        <v>4958</v>
      </c>
      <c r="H19" s="4" t="s">
        <v>53</v>
      </c>
      <c r="I19" s="4">
        <v>60.406999999999996</v>
      </c>
    </row>
    <row r="20" spans="1:9" x14ac:dyDescent="0.25">
      <c r="A20" s="3">
        <v>15</v>
      </c>
      <c r="B20" s="4">
        <v>567</v>
      </c>
      <c r="C20" s="3" t="s">
        <v>54</v>
      </c>
      <c r="D20" s="4">
        <v>11</v>
      </c>
      <c r="E20" s="3" t="s">
        <v>12</v>
      </c>
      <c r="F20" s="4" t="s">
        <v>55</v>
      </c>
      <c r="G20" s="5">
        <v>5112</v>
      </c>
      <c r="H20" s="4" t="s">
        <v>56</v>
      </c>
      <c r="I20" s="4">
        <v>60.281999999999996</v>
      </c>
    </row>
    <row r="21" spans="1:9" x14ac:dyDescent="0.25">
      <c r="A21" s="3">
        <v>16</v>
      </c>
      <c r="B21" s="4">
        <v>524</v>
      </c>
      <c r="C21" s="3" t="s">
        <v>57</v>
      </c>
      <c r="D21" s="4">
        <v>10</v>
      </c>
      <c r="E21" s="3" t="s">
        <v>12</v>
      </c>
      <c r="F21" s="4" t="s">
        <v>58</v>
      </c>
      <c r="G21" s="5">
        <v>6067</v>
      </c>
      <c r="H21" s="4" t="s">
        <v>59</v>
      </c>
      <c r="I21" s="4">
        <v>59.521000000000001</v>
      </c>
    </row>
    <row r="22" spans="1:9" x14ac:dyDescent="0.25">
      <c r="A22" s="3">
        <v>17</v>
      </c>
      <c r="B22" s="4">
        <v>527</v>
      </c>
      <c r="C22" s="3" t="s">
        <v>60</v>
      </c>
      <c r="D22" s="4">
        <v>10</v>
      </c>
      <c r="E22" s="3" t="s">
        <v>12</v>
      </c>
      <c r="F22" s="4" t="s">
        <v>61</v>
      </c>
      <c r="G22" s="5">
        <v>6728</v>
      </c>
      <c r="H22" s="4" t="s">
        <v>62</v>
      </c>
      <c r="I22" s="4">
        <v>59.005000000000003</v>
      </c>
    </row>
    <row r="23" spans="1:9" x14ac:dyDescent="0.25">
      <c r="A23" s="3">
        <v>18</v>
      </c>
      <c r="B23" s="4">
        <v>573</v>
      </c>
      <c r="C23" s="3" t="s">
        <v>63</v>
      </c>
      <c r="D23" s="4">
        <v>11</v>
      </c>
      <c r="E23" s="3" t="s">
        <v>12</v>
      </c>
      <c r="F23" s="4" t="s">
        <v>64</v>
      </c>
      <c r="G23" s="5">
        <v>7032</v>
      </c>
      <c r="H23" s="4" t="s">
        <v>65</v>
      </c>
      <c r="I23" s="4">
        <v>58.771000000000001</v>
      </c>
    </row>
    <row r="24" spans="1:9" x14ac:dyDescent="0.25">
      <c r="A24" s="3">
        <v>19</v>
      </c>
      <c r="B24" s="4">
        <v>549</v>
      </c>
      <c r="C24" s="3" t="s">
        <v>66</v>
      </c>
      <c r="D24" s="4">
        <v>13</v>
      </c>
      <c r="E24" s="3" t="s">
        <v>12</v>
      </c>
      <c r="F24" s="4" t="s">
        <v>67</v>
      </c>
      <c r="G24" s="5">
        <v>7356</v>
      </c>
      <c r="H24" s="4" t="s">
        <v>68</v>
      </c>
      <c r="I24" s="4">
        <v>58.523000000000003</v>
      </c>
    </row>
    <row r="25" spans="1:9" x14ac:dyDescent="0.25">
      <c r="A25" s="3">
        <v>20</v>
      </c>
      <c r="B25" s="4">
        <v>521</v>
      </c>
      <c r="C25" s="3" t="s">
        <v>69</v>
      </c>
      <c r="D25" s="4">
        <v>13</v>
      </c>
      <c r="E25" s="3" t="s">
        <v>12</v>
      </c>
      <c r="F25" s="4" t="s">
        <v>70</v>
      </c>
      <c r="G25" s="5">
        <v>7432</v>
      </c>
      <c r="H25" s="4" t="s">
        <v>71</v>
      </c>
      <c r="I25" s="4">
        <v>58.465000000000003</v>
      </c>
    </row>
    <row r="26" spans="1:9" x14ac:dyDescent="0.25">
      <c r="A26" s="3">
        <v>21</v>
      </c>
      <c r="B26" s="4">
        <v>566</v>
      </c>
      <c r="C26" s="3" t="s">
        <v>72</v>
      </c>
      <c r="D26" s="4">
        <v>12</v>
      </c>
      <c r="E26" s="3" t="s">
        <v>12</v>
      </c>
      <c r="F26" s="4" t="s">
        <v>73</v>
      </c>
      <c r="G26" s="5">
        <v>7459</v>
      </c>
      <c r="H26" s="4" t="s">
        <v>74</v>
      </c>
      <c r="I26" s="4">
        <v>58.445</v>
      </c>
    </row>
    <row r="27" spans="1:9" x14ac:dyDescent="0.25">
      <c r="A27" s="3">
        <v>22</v>
      </c>
      <c r="B27" s="4">
        <v>548</v>
      </c>
      <c r="C27" s="3" t="s">
        <v>75</v>
      </c>
      <c r="D27" s="4">
        <v>13</v>
      </c>
      <c r="E27" s="3" t="s">
        <v>12</v>
      </c>
      <c r="F27" s="4" t="s">
        <v>76</v>
      </c>
      <c r="G27" s="5">
        <v>7816</v>
      </c>
      <c r="H27" s="4" t="s">
        <v>77</v>
      </c>
      <c r="I27" s="4">
        <v>58.174999999999997</v>
      </c>
    </row>
    <row r="28" spans="1:9" x14ac:dyDescent="0.25">
      <c r="A28" s="3">
        <v>23</v>
      </c>
      <c r="B28" s="4">
        <v>519</v>
      </c>
      <c r="C28" s="3" t="s">
        <v>78</v>
      </c>
      <c r="D28" s="4">
        <v>2</v>
      </c>
      <c r="E28" s="3" t="s">
        <v>12</v>
      </c>
      <c r="F28" s="4" t="s">
        <v>79</v>
      </c>
      <c r="G28" s="5">
        <v>7987</v>
      </c>
      <c r="H28" s="4" t="s">
        <v>80</v>
      </c>
      <c r="I28" s="4">
        <v>58.046999999999997</v>
      </c>
    </row>
    <row r="29" spans="1:9" x14ac:dyDescent="0.25">
      <c r="A29" s="3">
        <v>24</v>
      </c>
      <c r="B29" s="4">
        <v>580</v>
      </c>
      <c r="C29" s="3" t="s">
        <v>81</v>
      </c>
      <c r="D29" s="4">
        <v>13</v>
      </c>
      <c r="E29" s="3" t="s">
        <v>12</v>
      </c>
      <c r="F29" s="4" t="s">
        <v>82</v>
      </c>
      <c r="G29" s="5">
        <v>8094</v>
      </c>
      <c r="H29" s="4" t="s">
        <v>83</v>
      </c>
      <c r="I29" s="4">
        <v>57.966999999999999</v>
      </c>
    </row>
    <row r="30" spans="1:9" x14ac:dyDescent="0.25">
      <c r="A30" s="3">
        <v>25</v>
      </c>
      <c r="B30" s="4">
        <v>552</v>
      </c>
      <c r="C30" s="3" t="s">
        <v>84</v>
      </c>
      <c r="D30" s="4">
        <v>12</v>
      </c>
      <c r="E30" s="3" t="s">
        <v>12</v>
      </c>
      <c r="F30" s="4" t="s">
        <v>85</v>
      </c>
      <c r="G30" s="5">
        <v>8283</v>
      </c>
      <c r="H30" s="4" t="s">
        <v>86</v>
      </c>
      <c r="I30" s="4">
        <v>57.826000000000001</v>
      </c>
    </row>
    <row r="31" spans="1:9" x14ac:dyDescent="0.25">
      <c r="A31" s="3">
        <v>26</v>
      </c>
      <c r="B31" s="4">
        <v>563</v>
      </c>
      <c r="C31" s="3" t="s">
        <v>87</v>
      </c>
      <c r="D31" s="4">
        <v>13</v>
      </c>
      <c r="E31" s="3" t="s">
        <v>12</v>
      </c>
      <c r="F31" s="4" t="s">
        <v>88</v>
      </c>
      <c r="G31" s="5">
        <v>8908</v>
      </c>
      <c r="H31" s="4" t="s">
        <v>89</v>
      </c>
      <c r="I31" s="4">
        <v>57.365000000000002</v>
      </c>
    </row>
    <row r="32" spans="1:9" x14ac:dyDescent="0.25">
      <c r="A32" s="3">
        <v>27</v>
      </c>
      <c r="B32" s="4">
        <v>556</v>
      </c>
      <c r="C32" s="3" t="s">
        <v>90</v>
      </c>
      <c r="D32" s="4">
        <v>7</v>
      </c>
      <c r="E32" s="3" t="s">
        <v>12</v>
      </c>
      <c r="F32" s="4" t="s">
        <v>91</v>
      </c>
      <c r="G32" s="5">
        <v>9002</v>
      </c>
      <c r="H32" s="4" t="s">
        <v>92</v>
      </c>
      <c r="I32" s="4">
        <v>57.295999999999999</v>
      </c>
    </row>
    <row r="33" spans="1:9" x14ac:dyDescent="0.25">
      <c r="A33" s="3">
        <v>28</v>
      </c>
      <c r="B33" s="4">
        <v>534</v>
      </c>
      <c r="C33" s="3" t="s">
        <v>93</v>
      </c>
      <c r="D33" s="4">
        <v>11</v>
      </c>
      <c r="E33" s="3" t="s">
        <v>12</v>
      </c>
      <c r="F33" s="4" t="s">
        <v>94</v>
      </c>
      <c r="G33" s="5">
        <v>9304</v>
      </c>
      <c r="H33" s="4" t="s">
        <v>95</v>
      </c>
      <c r="I33" s="4">
        <v>57.076999999999998</v>
      </c>
    </row>
    <row r="34" spans="1:9" ht="15.75" thickBot="1" x14ac:dyDescent="0.3">
      <c r="A34" s="3">
        <v>29</v>
      </c>
      <c r="B34" s="4">
        <v>515</v>
      </c>
      <c r="C34" s="3" t="s">
        <v>96</v>
      </c>
      <c r="D34" s="4">
        <v>13</v>
      </c>
      <c r="E34" s="3" t="s">
        <v>12</v>
      </c>
      <c r="F34" s="4" t="s">
        <v>97</v>
      </c>
      <c r="G34" s="5">
        <v>10172</v>
      </c>
      <c r="H34" s="4" t="s">
        <v>98</v>
      </c>
      <c r="I34" s="4">
        <v>56.454999999999998</v>
      </c>
    </row>
    <row r="35" spans="1:9" x14ac:dyDescent="0.25">
      <c r="A35" s="6" t="s">
        <v>99</v>
      </c>
    </row>
    <row r="36" spans="1:9" x14ac:dyDescent="0.25">
      <c r="A36" s="7" t="s">
        <v>100</v>
      </c>
    </row>
    <row r="37" spans="1:9" ht="15.75" thickBot="1" x14ac:dyDescent="0.3"/>
    <row r="38" spans="1:9" ht="15.75" thickBot="1" x14ac:dyDescent="0.3">
      <c r="A38" s="8" t="s">
        <v>0</v>
      </c>
      <c r="B38" s="9"/>
      <c r="C38" s="9"/>
      <c r="D38" s="9"/>
    </row>
    <row r="39" spans="1:9" x14ac:dyDescent="0.25">
      <c r="A39" s="10" t="s">
        <v>101</v>
      </c>
      <c r="B39" s="9"/>
      <c r="C39" s="9"/>
      <c r="D39" s="9"/>
    </row>
    <row r="40" spans="1:9" x14ac:dyDescent="0.25">
      <c r="A40" s="1"/>
    </row>
    <row r="41" spans="1:9" x14ac:dyDescent="0.25">
      <c r="A41" s="1"/>
    </row>
    <row r="42" spans="1:9" ht="21" x14ac:dyDescent="0.25">
      <c r="A42" s="2" t="s">
        <v>2</v>
      </c>
      <c r="B42" s="2" t="s">
        <v>3</v>
      </c>
      <c r="C42" s="2" t="s">
        <v>4</v>
      </c>
      <c r="D42" s="2" t="s">
        <v>5</v>
      </c>
      <c r="E42" s="2" t="s">
        <v>6</v>
      </c>
      <c r="F42" s="2" t="s">
        <v>7</v>
      </c>
      <c r="G42" s="2" t="s">
        <v>8</v>
      </c>
      <c r="H42" s="2" t="s">
        <v>9</v>
      </c>
      <c r="I42" s="2" t="s">
        <v>10</v>
      </c>
    </row>
    <row r="43" spans="1:9" x14ac:dyDescent="0.25">
      <c r="A43" s="3">
        <v>1</v>
      </c>
      <c r="B43" s="4">
        <v>512</v>
      </c>
      <c r="C43" s="3" t="s">
        <v>11</v>
      </c>
      <c r="D43" s="4">
        <v>19</v>
      </c>
      <c r="E43" s="3" t="s">
        <v>12</v>
      </c>
      <c r="F43" s="4" t="s">
        <v>102</v>
      </c>
      <c r="G43" s="4"/>
      <c r="H43" s="4" t="s">
        <v>103</v>
      </c>
      <c r="I43" s="4">
        <v>64.87</v>
      </c>
    </row>
    <row r="44" spans="1:9" x14ac:dyDescent="0.25">
      <c r="A44" s="3">
        <v>2</v>
      </c>
      <c r="B44" s="4">
        <v>519</v>
      </c>
      <c r="C44" s="3" t="s">
        <v>78</v>
      </c>
      <c r="D44" s="4">
        <v>9</v>
      </c>
      <c r="E44" s="3" t="s">
        <v>12</v>
      </c>
      <c r="F44" s="4" t="s">
        <v>104</v>
      </c>
      <c r="G44" s="4" t="s">
        <v>105</v>
      </c>
      <c r="H44" s="4" t="s">
        <v>106</v>
      </c>
      <c r="I44" s="4">
        <v>64.349999999999994</v>
      </c>
    </row>
    <row r="45" spans="1:9" x14ac:dyDescent="0.25">
      <c r="A45" s="3">
        <v>3</v>
      </c>
      <c r="B45" s="4">
        <v>586</v>
      </c>
      <c r="C45" s="3" t="s">
        <v>21</v>
      </c>
      <c r="D45" s="4">
        <v>20</v>
      </c>
      <c r="E45" s="3" t="s">
        <v>12</v>
      </c>
      <c r="F45" s="4" t="s">
        <v>107</v>
      </c>
      <c r="G45" s="4" t="s">
        <v>108</v>
      </c>
      <c r="H45" s="4" t="s">
        <v>109</v>
      </c>
      <c r="I45" s="4">
        <v>64.195999999999998</v>
      </c>
    </row>
    <row r="46" spans="1:9" x14ac:dyDescent="0.25">
      <c r="A46" s="3">
        <v>4</v>
      </c>
      <c r="B46" s="4">
        <v>511</v>
      </c>
      <c r="C46" s="3" t="s">
        <v>15</v>
      </c>
      <c r="D46" s="4">
        <v>13</v>
      </c>
      <c r="E46" s="3" t="s">
        <v>12</v>
      </c>
      <c r="F46" s="4" t="s">
        <v>110</v>
      </c>
      <c r="G46" s="4" t="s">
        <v>111</v>
      </c>
      <c r="H46" s="4" t="s">
        <v>112</v>
      </c>
      <c r="I46" s="4">
        <v>64.069999999999993</v>
      </c>
    </row>
    <row r="47" spans="1:9" x14ac:dyDescent="0.25">
      <c r="A47" s="3">
        <v>5</v>
      </c>
      <c r="B47" s="4">
        <v>526</v>
      </c>
      <c r="C47" s="3" t="s">
        <v>18</v>
      </c>
      <c r="D47" s="4">
        <v>19</v>
      </c>
      <c r="E47" s="3" t="s">
        <v>12</v>
      </c>
      <c r="F47" s="4" t="s">
        <v>113</v>
      </c>
      <c r="G47" s="5">
        <v>1613</v>
      </c>
      <c r="H47" s="4" t="s">
        <v>114</v>
      </c>
      <c r="I47" s="4">
        <v>63.395000000000003</v>
      </c>
    </row>
    <row r="48" spans="1:9" x14ac:dyDescent="0.25">
      <c r="A48" s="3">
        <v>6</v>
      </c>
      <c r="B48" s="4">
        <v>533</v>
      </c>
      <c r="C48" s="3" t="s">
        <v>39</v>
      </c>
      <c r="D48" s="4">
        <v>19</v>
      </c>
      <c r="E48" s="3" t="s">
        <v>12</v>
      </c>
      <c r="F48" s="4" t="s">
        <v>115</v>
      </c>
      <c r="G48" s="5">
        <v>2112</v>
      </c>
      <c r="H48" s="4" t="s">
        <v>116</v>
      </c>
      <c r="I48" s="4">
        <v>62.953000000000003</v>
      </c>
    </row>
    <row r="49" spans="1:9" x14ac:dyDescent="0.25">
      <c r="A49" s="3">
        <v>7</v>
      </c>
      <c r="B49" s="4">
        <v>567</v>
      </c>
      <c r="C49" s="3" t="s">
        <v>54</v>
      </c>
      <c r="D49" s="4">
        <v>15</v>
      </c>
      <c r="E49" s="3" t="s">
        <v>12</v>
      </c>
      <c r="F49" s="4" t="s">
        <v>117</v>
      </c>
      <c r="G49" s="5">
        <v>2564</v>
      </c>
      <c r="H49" s="4" t="s">
        <v>118</v>
      </c>
      <c r="I49" s="4">
        <v>62.557000000000002</v>
      </c>
    </row>
    <row r="50" spans="1:9" x14ac:dyDescent="0.25">
      <c r="A50" s="3">
        <v>8</v>
      </c>
      <c r="B50" s="4">
        <v>501</v>
      </c>
      <c r="C50" s="3" t="s">
        <v>27</v>
      </c>
      <c r="D50" s="4">
        <v>20</v>
      </c>
      <c r="E50" s="3" t="s">
        <v>12</v>
      </c>
      <c r="F50" s="4" t="s">
        <v>119</v>
      </c>
      <c r="G50" s="5">
        <v>2625</v>
      </c>
      <c r="H50" s="4" t="s">
        <v>120</v>
      </c>
      <c r="I50" s="4">
        <v>62.503999999999998</v>
      </c>
    </row>
    <row r="51" spans="1:9" x14ac:dyDescent="0.25">
      <c r="A51" s="3">
        <v>9</v>
      </c>
      <c r="B51" s="4">
        <v>545</v>
      </c>
      <c r="C51" s="3" t="s">
        <v>24</v>
      </c>
      <c r="D51" s="4">
        <v>5</v>
      </c>
      <c r="E51" s="3" t="s">
        <v>12</v>
      </c>
      <c r="F51" s="4" t="s">
        <v>121</v>
      </c>
      <c r="G51" s="5">
        <v>2919</v>
      </c>
      <c r="H51" s="4" t="s">
        <v>122</v>
      </c>
      <c r="I51" s="4">
        <v>62.25</v>
      </c>
    </row>
    <row r="52" spans="1:9" x14ac:dyDescent="0.25">
      <c r="A52" s="3">
        <v>10</v>
      </c>
      <c r="B52" s="4">
        <v>599</v>
      </c>
      <c r="C52" s="3" t="s">
        <v>42</v>
      </c>
      <c r="D52" s="4">
        <v>19</v>
      </c>
      <c r="E52" s="3" t="s">
        <v>12</v>
      </c>
      <c r="F52" s="4" t="s">
        <v>123</v>
      </c>
      <c r="G52" s="5">
        <v>3392</v>
      </c>
      <c r="H52" s="4" t="s">
        <v>124</v>
      </c>
      <c r="I52" s="4">
        <v>61.844999999999999</v>
      </c>
    </row>
    <row r="53" spans="1:9" x14ac:dyDescent="0.25">
      <c r="A53" s="3">
        <v>11</v>
      </c>
      <c r="B53" s="4">
        <v>520</v>
      </c>
      <c r="C53" s="3" t="s">
        <v>36</v>
      </c>
      <c r="D53" s="4">
        <v>20</v>
      </c>
      <c r="E53" s="3" t="s">
        <v>12</v>
      </c>
      <c r="F53" s="4" t="s">
        <v>125</v>
      </c>
      <c r="G53" s="5">
        <v>3677</v>
      </c>
      <c r="H53" s="4" t="s">
        <v>126</v>
      </c>
      <c r="I53" s="4">
        <v>61.603999999999999</v>
      </c>
    </row>
    <row r="54" spans="1:9" x14ac:dyDescent="0.25">
      <c r="A54" s="3">
        <v>12</v>
      </c>
      <c r="B54" s="4">
        <v>576</v>
      </c>
      <c r="C54" s="3" t="s">
        <v>30</v>
      </c>
      <c r="D54" s="4">
        <v>12</v>
      </c>
      <c r="E54" s="3" t="s">
        <v>12</v>
      </c>
      <c r="F54" s="4" t="s">
        <v>127</v>
      </c>
      <c r="G54" s="5">
        <v>3697</v>
      </c>
      <c r="H54" s="4" t="s">
        <v>128</v>
      </c>
      <c r="I54" s="4">
        <v>61.587000000000003</v>
      </c>
    </row>
    <row r="55" spans="1:9" x14ac:dyDescent="0.25">
      <c r="A55" s="3">
        <v>13</v>
      </c>
      <c r="B55" s="4">
        <v>551</v>
      </c>
      <c r="C55" s="3" t="s">
        <v>51</v>
      </c>
      <c r="D55" s="4">
        <v>10</v>
      </c>
      <c r="E55" s="3" t="s">
        <v>12</v>
      </c>
      <c r="F55" s="4" t="s">
        <v>129</v>
      </c>
      <c r="G55" s="5">
        <v>4125</v>
      </c>
      <c r="H55" s="4" t="s">
        <v>130</v>
      </c>
      <c r="I55" s="4">
        <v>61.228999999999999</v>
      </c>
    </row>
    <row r="56" spans="1:9" x14ac:dyDescent="0.25">
      <c r="A56" s="3">
        <v>14</v>
      </c>
      <c r="B56" s="4">
        <v>536</v>
      </c>
      <c r="C56" s="3" t="s">
        <v>48</v>
      </c>
      <c r="D56" s="4">
        <v>10</v>
      </c>
      <c r="E56" s="3" t="s">
        <v>12</v>
      </c>
      <c r="F56" s="4" t="s">
        <v>131</v>
      </c>
      <c r="G56" s="5">
        <v>4173</v>
      </c>
      <c r="H56" s="4" t="s">
        <v>132</v>
      </c>
      <c r="I56" s="4">
        <v>61.189</v>
      </c>
    </row>
    <row r="57" spans="1:9" x14ac:dyDescent="0.25">
      <c r="A57" s="3">
        <v>15</v>
      </c>
      <c r="B57" s="4">
        <v>579</v>
      </c>
      <c r="C57" s="3" t="s">
        <v>33</v>
      </c>
      <c r="D57" s="4">
        <v>11</v>
      </c>
      <c r="E57" s="3" t="s">
        <v>12</v>
      </c>
      <c r="F57" s="4" t="s">
        <v>133</v>
      </c>
      <c r="G57" s="5">
        <v>4343</v>
      </c>
      <c r="H57" s="4" t="s">
        <v>134</v>
      </c>
      <c r="I57" s="4">
        <v>61.048000000000002</v>
      </c>
    </row>
    <row r="58" spans="1:9" x14ac:dyDescent="0.25">
      <c r="A58" s="3">
        <v>16</v>
      </c>
      <c r="B58" s="4">
        <v>578</v>
      </c>
      <c r="C58" s="3" t="s">
        <v>45</v>
      </c>
      <c r="D58" s="4">
        <v>22</v>
      </c>
      <c r="E58" s="3" t="s">
        <v>12</v>
      </c>
      <c r="F58" s="4" t="s">
        <v>135</v>
      </c>
      <c r="G58" s="5">
        <v>4430</v>
      </c>
      <c r="H58" s="4" t="s">
        <v>136</v>
      </c>
      <c r="I58" s="4">
        <v>60.975999999999999</v>
      </c>
    </row>
    <row r="59" spans="1:9" x14ac:dyDescent="0.25">
      <c r="A59" s="3">
        <v>17</v>
      </c>
      <c r="B59" s="4">
        <v>508</v>
      </c>
      <c r="C59" s="3" t="s">
        <v>137</v>
      </c>
      <c r="D59" s="4">
        <v>9</v>
      </c>
      <c r="E59" s="3" t="s">
        <v>12</v>
      </c>
      <c r="F59" s="4" t="s">
        <v>138</v>
      </c>
      <c r="G59" s="5">
        <v>4632</v>
      </c>
      <c r="H59" s="4" t="s">
        <v>139</v>
      </c>
      <c r="I59" s="4">
        <v>60.808999999999997</v>
      </c>
    </row>
    <row r="60" spans="1:9" x14ac:dyDescent="0.25">
      <c r="A60" s="3">
        <v>18</v>
      </c>
      <c r="B60" s="4">
        <v>524</v>
      </c>
      <c r="C60" s="3" t="s">
        <v>57</v>
      </c>
      <c r="D60" s="4">
        <v>17</v>
      </c>
      <c r="E60" s="3" t="s">
        <v>12</v>
      </c>
      <c r="F60" s="4" t="s">
        <v>140</v>
      </c>
      <c r="G60" s="5">
        <v>5361</v>
      </c>
      <c r="H60" s="4" t="s">
        <v>141</v>
      </c>
      <c r="I60" s="4">
        <v>60.216000000000001</v>
      </c>
    </row>
    <row r="61" spans="1:9" x14ac:dyDescent="0.25">
      <c r="A61" s="3">
        <v>19</v>
      </c>
      <c r="B61" s="4">
        <v>527</v>
      </c>
      <c r="C61" s="3" t="s">
        <v>60</v>
      </c>
      <c r="D61" s="4">
        <v>13</v>
      </c>
      <c r="E61" s="3" t="s">
        <v>12</v>
      </c>
      <c r="F61" s="4" t="s">
        <v>142</v>
      </c>
      <c r="G61" s="5">
        <v>6038</v>
      </c>
      <c r="H61" s="4" t="s">
        <v>143</v>
      </c>
      <c r="I61" s="4">
        <v>59.674999999999997</v>
      </c>
    </row>
    <row r="62" spans="1:9" x14ac:dyDescent="0.25">
      <c r="A62" s="3">
        <v>20</v>
      </c>
      <c r="B62" s="4">
        <v>566</v>
      </c>
      <c r="C62" s="3" t="s">
        <v>72</v>
      </c>
      <c r="D62" s="4">
        <v>13</v>
      </c>
      <c r="E62" s="3" t="s">
        <v>12</v>
      </c>
      <c r="F62" s="4" t="s">
        <v>144</v>
      </c>
      <c r="G62" s="5">
        <v>6069</v>
      </c>
      <c r="H62" s="4" t="s">
        <v>145</v>
      </c>
      <c r="I62" s="4">
        <v>59.651000000000003</v>
      </c>
    </row>
    <row r="63" spans="1:9" x14ac:dyDescent="0.25">
      <c r="A63" s="3">
        <v>21</v>
      </c>
      <c r="B63" s="4">
        <v>563</v>
      </c>
      <c r="C63" s="3" t="s">
        <v>87</v>
      </c>
      <c r="D63" s="4">
        <v>18</v>
      </c>
      <c r="E63" s="3" t="s">
        <v>12</v>
      </c>
      <c r="F63" s="4" t="s">
        <v>146</v>
      </c>
      <c r="G63" s="5">
        <v>6444</v>
      </c>
      <c r="H63" s="4" t="s">
        <v>147</v>
      </c>
      <c r="I63" s="4">
        <v>59.356000000000002</v>
      </c>
    </row>
    <row r="64" spans="1:9" x14ac:dyDescent="0.25">
      <c r="A64" s="3">
        <v>22</v>
      </c>
      <c r="B64" s="4">
        <v>548</v>
      </c>
      <c r="C64" s="3" t="s">
        <v>75</v>
      </c>
      <c r="D64" s="4">
        <v>15</v>
      </c>
      <c r="E64" s="3" t="s">
        <v>12</v>
      </c>
      <c r="F64" s="4" t="s">
        <v>148</v>
      </c>
      <c r="G64" s="5">
        <v>6487</v>
      </c>
      <c r="H64" s="4" t="s">
        <v>149</v>
      </c>
      <c r="I64" s="4">
        <v>59.322000000000003</v>
      </c>
    </row>
    <row r="65" spans="1:14" x14ac:dyDescent="0.25">
      <c r="A65" s="3">
        <v>23</v>
      </c>
      <c r="B65" s="4">
        <v>549</v>
      </c>
      <c r="C65" s="3" t="s">
        <v>66</v>
      </c>
      <c r="D65" s="4">
        <v>9</v>
      </c>
      <c r="E65" s="3" t="s">
        <v>12</v>
      </c>
      <c r="F65" s="4" t="s">
        <v>150</v>
      </c>
      <c r="G65" s="5">
        <v>6688</v>
      </c>
      <c r="H65" s="4" t="s">
        <v>151</v>
      </c>
      <c r="I65" s="4">
        <v>59.164999999999999</v>
      </c>
    </row>
    <row r="66" spans="1:14" x14ac:dyDescent="0.25">
      <c r="A66" s="3">
        <v>24</v>
      </c>
      <c r="B66" s="4">
        <v>515</v>
      </c>
      <c r="C66" s="3" t="s">
        <v>96</v>
      </c>
      <c r="D66" s="4">
        <v>20</v>
      </c>
      <c r="E66" s="3" t="s">
        <v>12</v>
      </c>
      <c r="F66" s="4" t="s">
        <v>152</v>
      </c>
      <c r="G66" s="5">
        <v>6719</v>
      </c>
      <c r="H66" s="4" t="s">
        <v>153</v>
      </c>
      <c r="I66" s="4">
        <v>59.140999999999998</v>
      </c>
    </row>
    <row r="67" spans="1:14" x14ac:dyDescent="0.25">
      <c r="A67" s="3">
        <v>25</v>
      </c>
      <c r="B67" s="4">
        <v>573</v>
      </c>
      <c r="C67" s="3" t="s">
        <v>63</v>
      </c>
      <c r="D67" s="4">
        <v>14</v>
      </c>
      <c r="E67" s="3" t="s">
        <v>12</v>
      </c>
      <c r="F67" s="4" t="s">
        <v>154</v>
      </c>
      <c r="G67" s="5">
        <v>6804</v>
      </c>
      <c r="H67" s="4" t="s">
        <v>155</v>
      </c>
      <c r="I67" s="4">
        <v>59.075000000000003</v>
      </c>
    </row>
    <row r="68" spans="1:14" x14ac:dyDescent="0.25">
      <c r="A68" s="3">
        <v>26</v>
      </c>
      <c r="B68" s="4">
        <v>521</v>
      </c>
      <c r="C68" s="3" t="s">
        <v>69</v>
      </c>
      <c r="D68" s="4">
        <v>14</v>
      </c>
      <c r="E68" s="3" t="s">
        <v>12</v>
      </c>
      <c r="F68" s="4" t="s">
        <v>156</v>
      </c>
      <c r="G68" s="5">
        <v>7609</v>
      </c>
      <c r="H68" s="4" t="s">
        <v>157</v>
      </c>
      <c r="I68" s="4">
        <v>58.457999999999998</v>
      </c>
    </row>
    <row r="69" spans="1:14" x14ac:dyDescent="0.25">
      <c r="A69" s="3">
        <v>27</v>
      </c>
      <c r="B69" s="4">
        <v>552</v>
      </c>
      <c r="C69" s="3" t="s">
        <v>84</v>
      </c>
      <c r="D69" s="4">
        <v>15</v>
      </c>
      <c r="E69" s="3" t="s">
        <v>12</v>
      </c>
      <c r="F69" s="4" t="s">
        <v>158</v>
      </c>
      <c r="G69" s="5">
        <v>7670</v>
      </c>
      <c r="H69" s="4" t="s">
        <v>159</v>
      </c>
      <c r="I69" s="4">
        <v>58.411000000000001</v>
      </c>
    </row>
    <row r="70" spans="1:14" x14ac:dyDescent="0.25">
      <c r="A70" s="3">
        <v>28</v>
      </c>
      <c r="B70" s="4">
        <v>556</v>
      </c>
      <c r="C70" s="3" t="s">
        <v>90</v>
      </c>
      <c r="D70" s="4">
        <v>12</v>
      </c>
      <c r="E70" s="3" t="s">
        <v>12</v>
      </c>
      <c r="F70" s="4" t="s">
        <v>160</v>
      </c>
      <c r="G70" s="5">
        <v>8964</v>
      </c>
      <c r="H70" s="4" t="s">
        <v>161</v>
      </c>
      <c r="I70" s="4">
        <v>57.445999999999998</v>
      </c>
    </row>
    <row r="71" spans="1:14" x14ac:dyDescent="0.25">
      <c r="A71" s="3">
        <v>29</v>
      </c>
      <c r="B71" s="4">
        <v>580</v>
      </c>
      <c r="C71" s="3" t="s">
        <v>81</v>
      </c>
      <c r="D71" s="4">
        <v>19</v>
      </c>
      <c r="E71" s="3" t="s">
        <v>12</v>
      </c>
      <c r="F71" s="4" t="s">
        <v>162</v>
      </c>
      <c r="G71" s="5">
        <v>8994</v>
      </c>
      <c r="H71" s="4" t="s">
        <v>163</v>
      </c>
      <c r="I71" s="4">
        <v>57.423999999999999</v>
      </c>
    </row>
    <row r="72" spans="1:14" ht="15.75" thickBot="1" x14ac:dyDescent="0.3">
      <c r="A72" s="3">
        <v>30</v>
      </c>
      <c r="B72" s="4">
        <v>534</v>
      </c>
      <c r="C72" s="3" t="s">
        <v>93</v>
      </c>
      <c r="D72" s="4">
        <v>12</v>
      </c>
      <c r="E72" s="3" t="s">
        <v>12</v>
      </c>
      <c r="F72" s="4" t="s">
        <v>164</v>
      </c>
      <c r="G72" s="5">
        <v>9263</v>
      </c>
      <c r="H72" s="4" t="s">
        <v>165</v>
      </c>
      <c r="I72" s="4">
        <v>57.228000000000002</v>
      </c>
    </row>
    <row r="73" spans="1:14" x14ac:dyDescent="0.25">
      <c r="A73" s="6" t="s">
        <v>99</v>
      </c>
    </row>
    <row r="74" spans="1:14" x14ac:dyDescent="0.25">
      <c r="A74" s="7" t="s">
        <v>166</v>
      </c>
    </row>
    <row r="75" spans="1:14" ht="15.75" thickBot="1" x14ac:dyDescent="0.3"/>
    <row r="76" spans="1:14" ht="15.75" thickBot="1" x14ac:dyDescent="0.3">
      <c r="A76" s="8" t="s">
        <v>0</v>
      </c>
      <c r="B76" s="9"/>
      <c r="C76" s="9"/>
    </row>
    <row r="77" spans="1:14" x14ac:dyDescent="0.25">
      <c r="A77" s="10" t="s">
        <v>167</v>
      </c>
      <c r="B77" s="9"/>
      <c r="C77" s="9"/>
    </row>
    <row r="78" spans="1:14" x14ac:dyDescent="0.25">
      <c r="A78" s="1"/>
    </row>
    <row r="79" spans="1:14" x14ac:dyDescent="0.25">
      <c r="A79" s="1"/>
    </row>
    <row r="80" spans="1:14" ht="21" x14ac:dyDescent="0.25">
      <c r="A80" s="2" t="s">
        <v>2</v>
      </c>
      <c r="B80" s="2" t="s">
        <v>3</v>
      </c>
      <c r="C80" s="2" t="s">
        <v>4</v>
      </c>
      <c r="D80" s="2" t="s">
        <v>6</v>
      </c>
      <c r="E80" s="2" t="s">
        <v>5</v>
      </c>
      <c r="F80" s="2" t="s">
        <v>7</v>
      </c>
      <c r="G80" s="2" t="s">
        <v>8</v>
      </c>
      <c r="H80" s="2" t="s">
        <v>9</v>
      </c>
      <c r="I80" s="2" t="s">
        <v>10</v>
      </c>
      <c r="K80" s="2" t="s">
        <v>295</v>
      </c>
      <c r="L80" s="2" t="s">
        <v>294</v>
      </c>
      <c r="M80" s="2" t="s">
        <v>296</v>
      </c>
      <c r="N80" s="2" t="s">
        <v>293</v>
      </c>
    </row>
    <row r="81" spans="1:14" x14ac:dyDescent="0.25">
      <c r="A81" s="3">
        <v>1</v>
      </c>
      <c r="B81" s="4">
        <v>512</v>
      </c>
      <c r="C81" s="3" t="s">
        <v>11</v>
      </c>
      <c r="D81" s="3" t="s">
        <v>168</v>
      </c>
      <c r="E81" s="4">
        <v>16</v>
      </c>
      <c r="F81" s="4" t="s">
        <v>169</v>
      </c>
      <c r="G81" s="4"/>
      <c r="H81" s="4" t="s">
        <v>170</v>
      </c>
      <c r="I81" s="4">
        <v>65.153000000000006</v>
      </c>
      <c r="K81" s="15" t="str">
        <f>IF(OR(D81="K 5",D81="C2SK5"), "yes", "no")</f>
        <v>yes</v>
      </c>
      <c r="L81">
        <v>20</v>
      </c>
      <c r="M81" s="15" t="str">
        <f>IF(OR(D81="C2S",D81="C2SK5"), "yes", "no")</f>
        <v>no</v>
      </c>
    </row>
    <row r="82" spans="1:14" x14ac:dyDescent="0.25">
      <c r="A82" s="3">
        <v>2</v>
      </c>
      <c r="B82" s="4">
        <v>526</v>
      </c>
      <c r="C82" s="3" t="s">
        <v>18</v>
      </c>
      <c r="D82" s="3" t="s">
        <v>168</v>
      </c>
      <c r="E82" s="4">
        <v>16</v>
      </c>
      <c r="F82" s="4" t="s">
        <v>171</v>
      </c>
      <c r="G82" s="5">
        <v>3418</v>
      </c>
      <c r="H82" s="4" t="s">
        <v>172</v>
      </c>
      <c r="I82" s="4">
        <v>64.853999999999999</v>
      </c>
      <c r="K82" s="15" t="str">
        <f>IF(OR(D82="K 5",D82="C2SK5"), "yes", "no")</f>
        <v>yes</v>
      </c>
      <c r="L82">
        <v>17</v>
      </c>
      <c r="M82" s="15" t="str">
        <f>IF(OR(D82="C2S",D82="C2SK5"), "yes", "no")</f>
        <v>no</v>
      </c>
    </row>
    <row r="83" spans="1:14" x14ac:dyDescent="0.25">
      <c r="A83" s="3">
        <v>3</v>
      </c>
      <c r="B83" s="4">
        <v>519</v>
      </c>
      <c r="C83" s="3" t="s">
        <v>78</v>
      </c>
      <c r="D83" s="3" t="s">
        <v>168</v>
      </c>
      <c r="E83" s="4">
        <v>16</v>
      </c>
      <c r="F83" s="4" t="s">
        <v>173</v>
      </c>
      <c r="G83" s="5">
        <v>3537</v>
      </c>
      <c r="H83" s="4" t="s">
        <v>174</v>
      </c>
      <c r="I83" s="4">
        <v>64.594999999999999</v>
      </c>
      <c r="K83" s="15" t="str">
        <f>IF(OR(D83="K 5",D83="C2SK5"), "yes", "no")</f>
        <v>yes</v>
      </c>
      <c r="L83">
        <v>15</v>
      </c>
      <c r="M83" s="15" t="str">
        <f>IF(OR(D83="C2S",D83="C2SK5"), "yes", "no")</f>
        <v>no</v>
      </c>
    </row>
    <row r="84" spans="1:14" x14ac:dyDescent="0.25">
      <c r="A84" s="3">
        <v>4</v>
      </c>
      <c r="B84" s="4">
        <v>586</v>
      </c>
      <c r="C84" s="3" t="s">
        <v>21</v>
      </c>
      <c r="D84" s="3" t="s">
        <v>168</v>
      </c>
      <c r="E84" s="4">
        <v>16</v>
      </c>
      <c r="F84" s="4" t="s">
        <v>175</v>
      </c>
      <c r="G84" s="5">
        <v>7148</v>
      </c>
      <c r="H84" s="4" t="s">
        <v>176</v>
      </c>
      <c r="I84" s="4">
        <v>64.569999999999993</v>
      </c>
      <c r="K84" s="15" t="str">
        <f>IF(OR(D84="K 5",D84="C2SK5"), "yes", "no")</f>
        <v>yes</v>
      </c>
      <c r="L84">
        <v>13</v>
      </c>
      <c r="M84" s="15" t="str">
        <f>IF(OR(D84="C2S",D84="C2SK5"), "yes", "no")</f>
        <v>no</v>
      </c>
    </row>
    <row r="85" spans="1:14" x14ac:dyDescent="0.25">
      <c r="A85" s="3">
        <v>5</v>
      </c>
      <c r="B85" s="4">
        <v>511</v>
      </c>
      <c r="C85" s="3" t="s">
        <v>15</v>
      </c>
      <c r="D85" s="3" t="s">
        <v>168</v>
      </c>
      <c r="E85" s="4">
        <v>16</v>
      </c>
      <c r="F85" s="4" t="s">
        <v>177</v>
      </c>
      <c r="G85" s="5">
        <v>38102</v>
      </c>
      <c r="H85" s="4" t="s">
        <v>178</v>
      </c>
      <c r="I85" s="4">
        <v>63.161000000000001</v>
      </c>
      <c r="K85" s="15" t="str">
        <f>IF(OR(D85="K 5",D85="C2SK5"), "yes", "no")</f>
        <v>yes</v>
      </c>
      <c r="L85">
        <v>11</v>
      </c>
      <c r="M85" s="15" t="str">
        <f>IF(OR(D85="C2S",D85="C2SK5"), "yes", "no")</f>
        <v>no</v>
      </c>
    </row>
    <row r="86" spans="1:14" x14ac:dyDescent="0.25">
      <c r="A86" s="3">
        <v>6</v>
      </c>
      <c r="B86" s="4">
        <v>501</v>
      </c>
      <c r="C86" s="3" t="s">
        <v>27</v>
      </c>
      <c r="D86" s="3" t="s">
        <v>168</v>
      </c>
      <c r="E86" s="4">
        <v>16</v>
      </c>
      <c r="F86" s="4" t="s">
        <v>179</v>
      </c>
      <c r="G86" s="5">
        <v>40925</v>
      </c>
      <c r="H86" s="4" t="s">
        <v>180</v>
      </c>
      <c r="I86" s="4">
        <v>62.738</v>
      </c>
      <c r="K86" s="15" t="str">
        <f>IF(OR(D86="K 5",D86="C2SK5"), "yes", "no")</f>
        <v>yes</v>
      </c>
      <c r="L86">
        <v>10</v>
      </c>
      <c r="M86" s="15" t="str">
        <f>IF(OR(D86="C2S",D86="C2SK5"), "yes", "no")</f>
        <v>no</v>
      </c>
    </row>
    <row r="87" spans="1:14" x14ac:dyDescent="0.25">
      <c r="A87" s="3">
        <v>7</v>
      </c>
      <c r="B87" s="4">
        <v>533</v>
      </c>
      <c r="C87" s="3" t="s">
        <v>39</v>
      </c>
      <c r="D87" s="3" t="s">
        <v>181</v>
      </c>
      <c r="E87" s="4">
        <v>16</v>
      </c>
      <c r="F87" s="4" t="s">
        <v>182</v>
      </c>
      <c r="G87" s="5">
        <v>42382</v>
      </c>
      <c r="H87" s="4" t="s">
        <v>183</v>
      </c>
      <c r="I87" s="4">
        <v>62.500999999999998</v>
      </c>
      <c r="K87" s="15" t="str">
        <f>IF(OR(D87="K 5",D87="C2SK5"), "yes", "no")</f>
        <v>yes</v>
      </c>
      <c r="L87">
        <v>9</v>
      </c>
      <c r="M87" s="15" t="str">
        <f>IF(OR(D87="C2S",D87="C2SK5"), "yes", "no")</f>
        <v>yes</v>
      </c>
      <c r="N87">
        <v>20</v>
      </c>
    </row>
    <row r="88" spans="1:14" x14ac:dyDescent="0.25">
      <c r="A88" s="3">
        <v>8</v>
      </c>
      <c r="B88" s="4">
        <v>576</v>
      </c>
      <c r="C88" s="3" t="s">
        <v>30</v>
      </c>
      <c r="D88" s="3" t="s">
        <v>12</v>
      </c>
      <c r="E88" s="4">
        <v>16</v>
      </c>
      <c r="F88" s="4" t="s">
        <v>184</v>
      </c>
      <c r="G88" s="5">
        <v>54236</v>
      </c>
      <c r="H88" s="4" t="s">
        <v>185</v>
      </c>
      <c r="I88" s="4">
        <v>62.226999999999997</v>
      </c>
      <c r="K88" s="15" t="str">
        <f>IF(OR(D88="K 5",D88="C2SK5"), "yes", "no")</f>
        <v>no</v>
      </c>
      <c r="M88" s="15" t="str">
        <f>IF(OR(D88="C2S",D88="C2SK5"), "yes", "no")</f>
        <v>yes</v>
      </c>
      <c r="N88">
        <v>17</v>
      </c>
    </row>
    <row r="89" spans="1:14" x14ac:dyDescent="0.25">
      <c r="A89" s="3">
        <v>9</v>
      </c>
      <c r="B89" s="4">
        <v>520</v>
      </c>
      <c r="C89" s="3" t="s">
        <v>36</v>
      </c>
      <c r="D89" s="3" t="s">
        <v>168</v>
      </c>
      <c r="E89" s="4">
        <v>16</v>
      </c>
      <c r="F89" s="4" t="s">
        <v>186</v>
      </c>
      <c r="G89" s="4" t="s">
        <v>187</v>
      </c>
      <c r="H89" s="4" t="s">
        <v>188</v>
      </c>
      <c r="I89" s="4">
        <v>61.966000000000001</v>
      </c>
      <c r="K89" s="15" t="str">
        <f>IF(OR(D89="K 5",D89="C2SK5"), "yes", "no")</f>
        <v>yes</v>
      </c>
      <c r="L89">
        <v>8</v>
      </c>
      <c r="M89" s="15" t="str">
        <f>IF(OR(D89="C2S",D89="C2SK5"), "yes", "no")</f>
        <v>no</v>
      </c>
    </row>
    <row r="90" spans="1:14" x14ac:dyDescent="0.25">
      <c r="A90" s="3">
        <v>10</v>
      </c>
      <c r="B90" s="4">
        <v>578</v>
      </c>
      <c r="C90" s="3" t="s">
        <v>45</v>
      </c>
      <c r="D90" s="3" t="s">
        <v>12</v>
      </c>
      <c r="E90" s="4">
        <v>16</v>
      </c>
      <c r="F90" s="4" t="s">
        <v>189</v>
      </c>
      <c r="G90" s="4" t="s">
        <v>190</v>
      </c>
      <c r="H90" s="4" t="s">
        <v>191</v>
      </c>
      <c r="I90" s="4">
        <v>61.61</v>
      </c>
      <c r="K90" s="15" t="str">
        <f>IF(OR(D90="K 5",D90="C2SK5"), "yes", "no")</f>
        <v>no</v>
      </c>
      <c r="M90" s="15" t="str">
        <f>IF(OR(D90="C2S",D90="C2SK5"), "yes", "no")</f>
        <v>yes</v>
      </c>
      <c r="N90">
        <v>15</v>
      </c>
    </row>
    <row r="91" spans="1:14" x14ac:dyDescent="0.25">
      <c r="A91" s="3">
        <v>11</v>
      </c>
      <c r="B91" s="4">
        <v>524</v>
      </c>
      <c r="C91" s="3" t="s">
        <v>57</v>
      </c>
      <c r="D91" s="3" t="s">
        <v>12</v>
      </c>
      <c r="E91" s="4">
        <v>16</v>
      </c>
      <c r="F91" s="4" t="s">
        <v>192</v>
      </c>
      <c r="G91" s="4" t="s">
        <v>193</v>
      </c>
      <c r="H91" s="4" t="s">
        <v>194</v>
      </c>
      <c r="I91" s="4">
        <v>61.69</v>
      </c>
      <c r="K91" s="15" t="str">
        <f>IF(OR(D91="K 5",D91="C2SK5"), "yes", "no")</f>
        <v>no</v>
      </c>
      <c r="M91" s="15" t="str">
        <f>IF(OR(D91="C2S",D91="C2SK5"), "yes", "no")</f>
        <v>yes</v>
      </c>
      <c r="N91">
        <v>13</v>
      </c>
    </row>
    <row r="92" spans="1:14" x14ac:dyDescent="0.25">
      <c r="A92" s="3">
        <v>12</v>
      </c>
      <c r="B92" s="4">
        <v>508</v>
      </c>
      <c r="C92" s="3" t="s">
        <v>137</v>
      </c>
      <c r="D92" s="3" t="s">
        <v>181</v>
      </c>
      <c r="E92" s="4">
        <v>16</v>
      </c>
      <c r="F92" s="4" t="s">
        <v>195</v>
      </c>
      <c r="G92" s="4" t="s">
        <v>196</v>
      </c>
      <c r="H92" s="4" t="s">
        <v>197</v>
      </c>
      <c r="I92" s="4">
        <v>61.514000000000003</v>
      </c>
      <c r="K92" s="15" t="str">
        <f>IF(OR(D92="K 5",D92="C2SK5"), "yes", "no")</f>
        <v>yes</v>
      </c>
      <c r="L92">
        <v>7</v>
      </c>
      <c r="M92" s="15" t="str">
        <f>IF(OR(D92="C2S",D92="C2SK5"), "yes", "no")</f>
        <v>yes</v>
      </c>
      <c r="N92">
        <v>11</v>
      </c>
    </row>
    <row r="93" spans="1:14" x14ac:dyDescent="0.25">
      <c r="A93" s="3">
        <v>13</v>
      </c>
      <c r="B93" s="4">
        <v>573</v>
      </c>
      <c r="C93" s="3" t="s">
        <v>63</v>
      </c>
      <c r="D93" s="3" t="s">
        <v>181</v>
      </c>
      <c r="E93" s="4">
        <v>15</v>
      </c>
      <c r="F93" s="4" t="s">
        <v>198</v>
      </c>
      <c r="G93" s="4" t="s">
        <v>199</v>
      </c>
      <c r="H93" s="4" t="s">
        <v>200</v>
      </c>
      <c r="I93" s="4">
        <v>59.625999999999998</v>
      </c>
      <c r="K93" s="15" t="str">
        <f>IF(OR(D93="K 5",D93="C2SK5"), "yes", "no")</f>
        <v>yes</v>
      </c>
      <c r="L93">
        <v>6</v>
      </c>
      <c r="M93" s="15" t="str">
        <f>IF(OR(D93="C2S",D93="C2SK5"), "yes", "no")</f>
        <v>yes</v>
      </c>
      <c r="N93">
        <v>10</v>
      </c>
    </row>
    <row r="94" spans="1:14" x14ac:dyDescent="0.25">
      <c r="A94" s="3">
        <v>14</v>
      </c>
      <c r="B94" s="4">
        <v>549</v>
      </c>
      <c r="C94" s="3" t="s">
        <v>66</v>
      </c>
      <c r="D94" s="3" t="s">
        <v>168</v>
      </c>
      <c r="E94" s="4">
        <v>15</v>
      </c>
      <c r="F94" s="4" t="s">
        <v>201</v>
      </c>
      <c r="G94" s="4" t="s">
        <v>199</v>
      </c>
      <c r="H94" s="4" t="s">
        <v>202</v>
      </c>
      <c r="I94" s="4">
        <v>60.206000000000003</v>
      </c>
      <c r="K94" s="15" t="str">
        <f>IF(OR(D94="K 5",D94="C2SK5"), "yes", "no")</f>
        <v>yes</v>
      </c>
      <c r="L94">
        <v>5</v>
      </c>
      <c r="M94" s="15" t="str">
        <f>IF(OR(D94="C2S",D94="C2SK5"), "yes", "no")</f>
        <v>no</v>
      </c>
    </row>
    <row r="95" spans="1:14" x14ac:dyDescent="0.25">
      <c r="A95" s="3">
        <v>15</v>
      </c>
      <c r="B95" s="4">
        <v>548</v>
      </c>
      <c r="C95" s="3" t="s">
        <v>75</v>
      </c>
      <c r="D95" s="3" t="s">
        <v>181</v>
      </c>
      <c r="E95" s="4">
        <v>15</v>
      </c>
      <c r="F95" s="4" t="s">
        <v>203</v>
      </c>
      <c r="G95" s="4" t="s">
        <v>199</v>
      </c>
      <c r="H95" s="4" t="s">
        <v>204</v>
      </c>
      <c r="I95" s="4">
        <v>59.133000000000003</v>
      </c>
      <c r="K95" s="15" t="str">
        <f>IF(OR(D95="K 5",D95="C2SK5"), "yes", "no")</f>
        <v>yes</v>
      </c>
      <c r="L95">
        <v>4</v>
      </c>
      <c r="M95" s="15" t="str">
        <f>IF(OR(D95="C2S",D95="C2SK5"), "yes", "no")</f>
        <v>yes</v>
      </c>
      <c r="N95">
        <v>9</v>
      </c>
    </row>
    <row r="96" spans="1:14" x14ac:dyDescent="0.25">
      <c r="A96" s="3">
        <v>16</v>
      </c>
      <c r="B96" s="4">
        <v>563</v>
      </c>
      <c r="C96" s="3" t="s">
        <v>87</v>
      </c>
      <c r="D96" s="3" t="s">
        <v>181</v>
      </c>
      <c r="E96" s="4">
        <v>15</v>
      </c>
      <c r="F96" s="4" t="s">
        <v>205</v>
      </c>
      <c r="G96" s="4" t="s">
        <v>199</v>
      </c>
      <c r="H96" s="4" t="s">
        <v>206</v>
      </c>
      <c r="I96" s="4">
        <v>59.052</v>
      </c>
      <c r="K96" s="15" t="str">
        <f>IF(OR(D96="K 5",D96="C2SK5"), "yes", "no")</f>
        <v>yes</v>
      </c>
      <c r="L96">
        <v>3</v>
      </c>
      <c r="M96" s="15" t="str">
        <f>IF(OR(D96="C2S",D96="C2SK5"), "yes", "no")</f>
        <v>yes</v>
      </c>
      <c r="N96">
        <v>8</v>
      </c>
    </row>
    <row r="97" spans="1:14" x14ac:dyDescent="0.25">
      <c r="A97" s="3">
        <v>17</v>
      </c>
      <c r="B97" s="4">
        <v>566</v>
      </c>
      <c r="C97" s="3" t="s">
        <v>72</v>
      </c>
      <c r="D97" s="3" t="s">
        <v>12</v>
      </c>
      <c r="E97" s="4">
        <v>15</v>
      </c>
      <c r="F97" s="4" t="s">
        <v>207</v>
      </c>
      <c r="G97" s="4" t="s">
        <v>199</v>
      </c>
      <c r="H97" s="4" t="s">
        <v>208</v>
      </c>
      <c r="I97" s="4">
        <v>59.58</v>
      </c>
      <c r="K97" s="15" t="str">
        <f>IF(OR(D97="K 5",D97="C2SK5"), "yes", "no")</f>
        <v>no</v>
      </c>
      <c r="M97" s="15" t="str">
        <f>IF(OR(D97="C2S",D97="C2SK5"), "yes", "no")</f>
        <v>yes</v>
      </c>
      <c r="N97">
        <v>7</v>
      </c>
    </row>
    <row r="98" spans="1:14" x14ac:dyDescent="0.25">
      <c r="A98" s="3">
        <v>18</v>
      </c>
      <c r="B98" s="4">
        <v>556</v>
      </c>
      <c r="C98" s="3" t="s">
        <v>90</v>
      </c>
      <c r="D98" s="3" t="s">
        <v>168</v>
      </c>
      <c r="E98" s="4">
        <v>15</v>
      </c>
      <c r="F98" s="4" t="s">
        <v>209</v>
      </c>
      <c r="G98" s="4" t="s">
        <v>199</v>
      </c>
      <c r="H98" s="4" t="s">
        <v>210</v>
      </c>
      <c r="I98" s="4">
        <v>58.124000000000002</v>
      </c>
      <c r="K98" s="15" t="str">
        <f>IF(OR(D98="K 5",D98="C2SK5"), "yes", "no")</f>
        <v>yes</v>
      </c>
      <c r="L98">
        <v>2</v>
      </c>
      <c r="M98" s="15" t="str">
        <f>IF(OR(D98="C2S",D98="C2SK5"), "yes", "no")</f>
        <v>no</v>
      </c>
    </row>
    <row r="99" spans="1:14" x14ac:dyDescent="0.25">
      <c r="A99" s="3">
        <v>19</v>
      </c>
      <c r="B99" s="4">
        <v>534</v>
      </c>
      <c r="C99" s="3" t="s">
        <v>93</v>
      </c>
      <c r="D99" s="3" t="s">
        <v>12</v>
      </c>
      <c r="E99" s="4">
        <v>14</v>
      </c>
      <c r="F99" s="4" t="s">
        <v>211</v>
      </c>
      <c r="G99" s="4" t="s">
        <v>212</v>
      </c>
      <c r="H99" s="4" t="s">
        <v>213</v>
      </c>
      <c r="I99" s="4">
        <v>56.966999999999999</v>
      </c>
      <c r="K99" s="15" t="str">
        <f>IF(OR(D99="K 5",D99="C2SK5"), "yes", "no")</f>
        <v>no</v>
      </c>
      <c r="M99" s="15" t="str">
        <f>IF(OR(D99="C2S",D99="C2SK5"), "yes", "no")</f>
        <v>yes</v>
      </c>
      <c r="N99">
        <v>6</v>
      </c>
    </row>
    <row r="100" spans="1:14" x14ac:dyDescent="0.25">
      <c r="A100" s="3">
        <v>20</v>
      </c>
      <c r="B100" s="4">
        <v>515</v>
      </c>
      <c r="C100" s="3" t="s">
        <v>96</v>
      </c>
      <c r="D100" s="3" t="s">
        <v>12</v>
      </c>
      <c r="E100" s="4">
        <v>14</v>
      </c>
      <c r="F100" s="4" t="s">
        <v>214</v>
      </c>
      <c r="G100" s="4" t="s">
        <v>212</v>
      </c>
      <c r="H100" s="4" t="s">
        <v>215</v>
      </c>
      <c r="I100" s="4">
        <v>57.85</v>
      </c>
      <c r="K100" s="15" t="str">
        <f>IF(OR(D100="K 5",D100="C2SK5"), "yes", "no")</f>
        <v>no</v>
      </c>
      <c r="M100" s="15" t="str">
        <f>IF(OR(D100="C2S",D100="C2SK5"), "yes", "no")</f>
        <v>yes</v>
      </c>
      <c r="N100">
        <v>5</v>
      </c>
    </row>
    <row r="101" spans="1:14" x14ac:dyDescent="0.25">
      <c r="A101" s="3">
        <v>21</v>
      </c>
      <c r="B101" s="4">
        <v>580</v>
      </c>
      <c r="C101" s="3" t="s">
        <v>81</v>
      </c>
      <c r="D101" s="3" t="s">
        <v>181</v>
      </c>
      <c r="E101" s="4">
        <v>14</v>
      </c>
      <c r="F101" s="4" t="s">
        <v>216</v>
      </c>
      <c r="G101" s="4" t="s">
        <v>212</v>
      </c>
      <c r="H101" s="4" t="s">
        <v>217</v>
      </c>
      <c r="I101" s="4">
        <v>57.951999999999998</v>
      </c>
      <c r="K101" s="15" t="str">
        <f>IF(OR(D101="K 5",D101="C2SK5"), "yes", "no")</f>
        <v>yes</v>
      </c>
      <c r="L101">
        <v>1</v>
      </c>
      <c r="M101" s="15" t="str">
        <f>IF(OR(D101="C2S",D101="C2SK5"), "yes", "no")</f>
        <v>yes</v>
      </c>
      <c r="N101">
        <v>4</v>
      </c>
    </row>
    <row r="102" spans="1:14" x14ac:dyDescent="0.25">
      <c r="A102" s="3">
        <v>22</v>
      </c>
      <c r="B102" s="4">
        <v>552</v>
      </c>
      <c r="C102" s="3" t="s">
        <v>84</v>
      </c>
      <c r="D102" s="3" t="s">
        <v>12</v>
      </c>
      <c r="E102" s="4">
        <v>14</v>
      </c>
      <c r="F102" s="4" t="s">
        <v>218</v>
      </c>
      <c r="G102" s="4" t="s">
        <v>212</v>
      </c>
      <c r="H102" s="4" t="s">
        <v>219</v>
      </c>
      <c r="I102" s="4">
        <v>58.02</v>
      </c>
      <c r="K102" s="15" t="str">
        <f>IF(OR(D102="K 5",D102="C2SK5"), "yes", "no")</f>
        <v>no</v>
      </c>
      <c r="M102" s="15" t="str">
        <f>IF(OR(D102="C2S",D102="C2SK5"), "yes", "no")</f>
        <v>yes</v>
      </c>
      <c r="N102">
        <v>3</v>
      </c>
    </row>
    <row r="103" spans="1:14" x14ac:dyDescent="0.25">
      <c r="A103" s="3">
        <v>23</v>
      </c>
      <c r="B103" s="4">
        <v>536</v>
      </c>
      <c r="C103" s="3" t="s">
        <v>48</v>
      </c>
      <c r="D103" s="3" t="s">
        <v>168</v>
      </c>
      <c r="E103" s="4">
        <v>14</v>
      </c>
      <c r="F103" s="4" t="s">
        <v>220</v>
      </c>
      <c r="G103" s="4" t="s">
        <v>212</v>
      </c>
      <c r="H103" s="4" t="s">
        <v>221</v>
      </c>
      <c r="I103" s="4">
        <v>60.968000000000004</v>
      </c>
      <c r="K103" s="15" t="str">
        <f>IF(OR(D103="K 5",D103="C2SK5"), "yes", "no")</f>
        <v>yes</v>
      </c>
      <c r="M103" s="15" t="str">
        <f>IF(OR(D103="C2S",D103="C2SK5"), "yes", "no")</f>
        <v>no</v>
      </c>
    </row>
    <row r="104" spans="1:14" x14ac:dyDescent="0.25">
      <c r="A104" s="11" t="s">
        <v>99</v>
      </c>
    </row>
    <row r="105" spans="1:14" x14ac:dyDescent="0.25">
      <c r="A105" s="7" t="s">
        <v>232</v>
      </c>
    </row>
    <row r="106" spans="1:14" x14ac:dyDescent="0.25">
      <c r="A106" s="3" t="s">
        <v>222</v>
      </c>
      <c r="B106" s="4">
        <v>551</v>
      </c>
      <c r="C106" s="3" t="s">
        <v>51</v>
      </c>
      <c r="D106" s="3" t="s">
        <v>168</v>
      </c>
      <c r="E106" s="4">
        <v>7</v>
      </c>
      <c r="F106" s="4" t="s">
        <v>225</v>
      </c>
      <c r="G106" s="4" t="s">
        <v>222</v>
      </c>
      <c r="H106" s="4" t="s">
        <v>226</v>
      </c>
      <c r="I106" s="4">
        <v>61.103999999999999</v>
      </c>
      <c r="K106" s="15" t="str">
        <f>IF(OR(D106="K 5",D106="C2SK5"), "yes", "no")</f>
        <v>yes</v>
      </c>
      <c r="M106" s="15" t="str">
        <f>IF(OR(D106="C2S",D106="C2SK5"), "yes", "no")</f>
        <v>no</v>
      </c>
    </row>
    <row r="107" spans="1:14" x14ac:dyDescent="0.25">
      <c r="A107" s="3" t="s">
        <v>222</v>
      </c>
      <c r="B107" s="4">
        <v>579</v>
      </c>
      <c r="C107" s="3" t="s">
        <v>33</v>
      </c>
      <c r="D107" s="3" t="s">
        <v>168</v>
      </c>
      <c r="E107" s="4">
        <v>11</v>
      </c>
      <c r="F107" s="4" t="s">
        <v>223</v>
      </c>
      <c r="G107" s="4" t="s">
        <v>222</v>
      </c>
      <c r="H107" s="4" t="s">
        <v>224</v>
      </c>
      <c r="I107" s="4">
        <v>62.225999999999999</v>
      </c>
      <c r="K107" s="15" t="str">
        <f>IF(OR(D107="K 5",D107="C2SK5"), "yes", "no")</f>
        <v>yes</v>
      </c>
      <c r="M107" s="15" t="str">
        <f>IF(OR(D107="C2S",D107="C2SK5"), "yes", "no")</f>
        <v>no</v>
      </c>
    </row>
    <row r="108" spans="1:14" ht="15.75" thickBot="1" x14ac:dyDescent="0.3">
      <c r="A108" s="3" t="s">
        <v>222</v>
      </c>
      <c r="B108" s="4">
        <v>599</v>
      </c>
      <c r="C108" s="3" t="s">
        <v>42</v>
      </c>
      <c r="D108" s="3" t="s">
        <v>181</v>
      </c>
      <c r="E108" s="4">
        <v>6</v>
      </c>
      <c r="F108" s="4" t="s">
        <v>227</v>
      </c>
      <c r="G108" s="4" t="s">
        <v>222</v>
      </c>
      <c r="H108" s="4" t="s">
        <v>228</v>
      </c>
      <c r="I108" s="4">
        <v>61.292000000000002</v>
      </c>
      <c r="K108" s="15" t="str">
        <f>IF(OR(D108="K 5",D108="C2SK5"), "yes", "no")</f>
        <v>yes</v>
      </c>
      <c r="M108" s="15" t="str">
        <f>IF(OR(D108="C2S",D108="C2SK5"), "yes", "no")</f>
        <v>yes</v>
      </c>
      <c r="N108">
        <v>2</v>
      </c>
    </row>
    <row r="109" spans="1:14" x14ac:dyDescent="0.25">
      <c r="A109" s="12" t="s">
        <v>222</v>
      </c>
      <c r="B109" s="4">
        <v>527</v>
      </c>
      <c r="C109" s="3" t="s">
        <v>60</v>
      </c>
      <c r="D109" s="3" t="s">
        <v>12</v>
      </c>
      <c r="E109" s="4">
        <v>1</v>
      </c>
      <c r="F109" s="4" t="s">
        <v>231</v>
      </c>
      <c r="G109" s="4" t="s">
        <v>222</v>
      </c>
      <c r="H109" s="4"/>
      <c r="I109" s="4" t="s">
        <v>230</v>
      </c>
      <c r="K109" s="15" t="str">
        <f>IF(OR(D109="K 5",D109="C2SK5"), "yes", "no")</f>
        <v>no</v>
      </c>
      <c r="M109" s="15" t="str">
        <f>IF(OR(D109="C2S",D109="C2SK5"), "yes", "no")</f>
        <v>yes</v>
      </c>
      <c r="N109">
        <v>0</v>
      </c>
    </row>
    <row r="110" spans="1:14" x14ac:dyDescent="0.25">
      <c r="A110" s="3" t="s">
        <v>222</v>
      </c>
      <c r="B110" s="4">
        <v>521</v>
      </c>
      <c r="C110" s="3" t="s">
        <v>69</v>
      </c>
      <c r="D110" s="3" t="s">
        <v>12</v>
      </c>
      <c r="E110" s="4">
        <v>1</v>
      </c>
      <c r="F110" s="4" t="s">
        <v>229</v>
      </c>
      <c r="G110" s="4" t="s">
        <v>222</v>
      </c>
      <c r="H110" s="4"/>
      <c r="I110" s="4" t="s">
        <v>230</v>
      </c>
      <c r="K110" s="15" t="str">
        <f>IF(OR(D110="K 5",D110="C2SK5"), "yes", "no")</f>
        <v>no</v>
      </c>
      <c r="M110" s="15" t="str">
        <f>IF(OR(D110="C2S",D110="C2SK5"), "yes", "no")</f>
        <v>yes</v>
      </c>
      <c r="N110">
        <v>1</v>
      </c>
    </row>
    <row r="112" spans="1:14" ht="15.75" thickBot="1" x14ac:dyDescent="0.3"/>
    <row r="113" spans="1:20" ht="15.75" thickBot="1" x14ac:dyDescent="0.3">
      <c r="A113" s="8" t="s">
        <v>0</v>
      </c>
      <c r="B113" s="9"/>
      <c r="C113" s="9"/>
    </row>
    <row r="114" spans="1:20" x14ac:dyDescent="0.25">
      <c r="A114" s="10" t="s">
        <v>233</v>
      </c>
      <c r="B114" s="9"/>
      <c r="C114" s="9"/>
    </row>
    <row r="115" spans="1:20" x14ac:dyDescent="0.25">
      <c r="A115" s="1"/>
    </row>
    <row r="116" spans="1:20" x14ac:dyDescent="0.25">
      <c r="A116" s="1"/>
    </row>
    <row r="117" spans="1:20" ht="21" x14ac:dyDescent="0.25">
      <c r="A117" s="2" t="s">
        <v>2</v>
      </c>
      <c r="B117" s="2" t="s">
        <v>3</v>
      </c>
      <c r="C117" s="2" t="s">
        <v>4</v>
      </c>
      <c r="D117" s="2" t="s">
        <v>6</v>
      </c>
      <c r="E117" s="2" t="s">
        <v>5</v>
      </c>
      <c r="F117" s="2" t="s">
        <v>7</v>
      </c>
      <c r="G117" s="2" t="s">
        <v>8</v>
      </c>
      <c r="H117" s="2" t="s">
        <v>9</v>
      </c>
      <c r="I117" s="2" t="s">
        <v>10</v>
      </c>
      <c r="K117" s="2" t="s">
        <v>295</v>
      </c>
      <c r="L117" s="2" t="s">
        <v>297</v>
      </c>
      <c r="M117" s="2" t="s">
        <v>296</v>
      </c>
      <c r="N117" s="2" t="s">
        <v>298</v>
      </c>
      <c r="P117" s="2" t="s">
        <v>294</v>
      </c>
      <c r="Q117" s="2" t="s">
        <v>293</v>
      </c>
      <c r="S117" s="2" t="s">
        <v>299</v>
      </c>
      <c r="T117" s="2" t="s">
        <v>300</v>
      </c>
    </row>
    <row r="118" spans="1:20" x14ac:dyDescent="0.25">
      <c r="A118" s="3">
        <v>1</v>
      </c>
      <c r="B118" s="4">
        <v>526</v>
      </c>
      <c r="C118" s="3" t="s">
        <v>18</v>
      </c>
      <c r="D118" s="3" t="s">
        <v>168</v>
      </c>
      <c r="E118" s="4">
        <v>16</v>
      </c>
      <c r="F118" s="4" t="s">
        <v>269</v>
      </c>
      <c r="G118" s="4"/>
      <c r="H118" s="4" t="s">
        <v>270</v>
      </c>
      <c r="I118" s="4">
        <v>65.039000000000001</v>
      </c>
      <c r="K118" s="15" t="str">
        <f>IF(OR(D118="K 5",D118="C2SK5"), "yes", "no")</f>
        <v>yes</v>
      </c>
      <c r="L118">
        <v>20</v>
      </c>
      <c r="M118" s="15" t="str">
        <f>IF(OR(D118="C2S",D118="C2SK5"), "yes", "no")</f>
        <v>no</v>
      </c>
      <c r="P118">
        <v>17</v>
      </c>
      <c r="S118">
        <f>L118+P118</f>
        <v>37</v>
      </c>
      <c r="T118">
        <f>N118+Q118</f>
        <v>0</v>
      </c>
    </row>
    <row r="119" spans="1:20" x14ac:dyDescent="0.25">
      <c r="A119" s="13">
        <v>2</v>
      </c>
      <c r="B119" s="4">
        <v>512</v>
      </c>
      <c r="C119" s="3" t="s">
        <v>11</v>
      </c>
      <c r="D119" s="3" t="s">
        <v>168</v>
      </c>
      <c r="E119" s="4">
        <v>16</v>
      </c>
      <c r="F119" s="4" t="s">
        <v>271</v>
      </c>
      <c r="G119" s="5">
        <v>2028</v>
      </c>
      <c r="H119" s="4" t="s">
        <v>272</v>
      </c>
      <c r="I119" s="4">
        <v>65.430000000000007</v>
      </c>
      <c r="K119" s="15" t="str">
        <f>IF(OR(D119="K 5",D119="C2SK5"), "yes", "no")</f>
        <v>yes</v>
      </c>
      <c r="L119">
        <v>17</v>
      </c>
      <c r="M119" s="15" t="str">
        <f>IF(OR(D119="C2S",D119="C2SK5"), "yes", "no")</f>
        <v>no</v>
      </c>
      <c r="P119">
        <v>20</v>
      </c>
      <c r="S119">
        <f>L119+P119</f>
        <v>37</v>
      </c>
      <c r="T119">
        <f>N119+Q119</f>
        <v>0</v>
      </c>
    </row>
    <row r="120" spans="1:20" x14ac:dyDescent="0.25">
      <c r="A120" s="3">
        <v>3</v>
      </c>
      <c r="B120" s="4">
        <v>586</v>
      </c>
      <c r="C120" s="3" t="s">
        <v>21</v>
      </c>
      <c r="D120" s="3" t="s">
        <v>168</v>
      </c>
      <c r="E120" s="4">
        <v>16</v>
      </c>
      <c r="F120" s="4" t="s">
        <v>273</v>
      </c>
      <c r="G120" s="5">
        <v>10029</v>
      </c>
      <c r="H120" s="4" t="s">
        <v>274</v>
      </c>
      <c r="I120" s="4">
        <v>64.2</v>
      </c>
      <c r="K120" s="15" t="str">
        <f>IF(OR(D120="K 5",D120="C2SK5"), "yes", "no")</f>
        <v>yes</v>
      </c>
      <c r="L120">
        <v>15</v>
      </c>
      <c r="M120" s="15" t="str">
        <f>IF(OR(D120="C2S",D120="C2SK5"), "yes", "no")</f>
        <v>no</v>
      </c>
      <c r="P120">
        <v>13</v>
      </c>
      <c r="S120">
        <f>L120+P120</f>
        <v>28</v>
      </c>
      <c r="T120">
        <f>N120+Q120</f>
        <v>0</v>
      </c>
    </row>
    <row r="121" spans="1:20" x14ac:dyDescent="0.25">
      <c r="A121" s="3">
        <v>4</v>
      </c>
      <c r="B121" s="4">
        <v>511</v>
      </c>
      <c r="C121" s="3" t="s">
        <v>15</v>
      </c>
      <c r="D121" s="3" t="s">
        <v>168</v>
      </c>
      <c r="E121" s="4">
        <v>16</v>
      </c>
      <c r="F121" s="4" t="s">
        <v>275</v>
      </c>
      <c r="G121" s="5">
        <v>22134</v>
      </c>
      <c r="H121" s="4" t="s">
        <v>276</v>
      </c>
      <c r="I121" s="4">
        <v>64.018000000000001</v>
      </c>
      <c r="K121" s="15" t="str">
        <f>IF(OR(D121="K 5",D121="C2SK5"), "yes", "no")</f>
        <v>yes</v>
      </c>
      <c r="L121">
        <v>13</v>
      </c>
      <c r="M121" s="15" t="str">
        <f>IF(OR(D121="C2S",D121="C2SK5"), "yes", "no")</f>
        <v>no</v>
      </c>
      <c r="P121">
        <v>11</v>
      </c>
      <c r="S121">
        <f>L121+P121</f>
        <v>24</v>
      </c>
      <c r="T121">
        <f>N121+Q121</f>
        <v>0</v>
      </c>
    </row>
    <row r="122" spans="1:20" x14ac:dyDescent="0.25">
      <c r="A122" s="3">
        <v>5</v>
      </c>
      <c r="B122" s="4">
        <v>576</v>
      </c>
      <c r="C122" s="3" t="s">
        <v>30</v>
      </c>
      <c r="D122" s="3" t="s">
        <v>12</v>
      </c>
      <c r="E122" s="4">
        <v>16</v>
      </c>
      <c r="F122" s="4" t="s">
        <v>234</v>
      </c>
      <c r="G122" s="5">
        <v>38553</v>
      </c>
      <c r="H122" s="4" t="s">
        <v>235</v>
      </c>
      <c r="I122" s="4">
        <v>63.268999999999998</v>
      </c>
      <c r="K122" s="15" t="str">
        <f>IF(OR(D122="K 5",D122="C2SK5"), "yes", "no")</f>
        <v>no</v>
      </c>
      <c r="M122" s="15" t="str">
        <f>IF(OR(D122="C2S",D122="C2SK5"), "yes", "no")</f>
        <v>yes</v>
      </c>
      <c r="N122">
        <v>20</v>
      </c>
      <c r="Q122">
        <v>17</v>
      </c>
      <c r="S122">
        <f>L122+P122</f>
        <v>0</v>
      </c>
      <c r="T122">
        <f>N122+Q122</f>
        <v>37</v>
      </c>
    </row>
    <row r="123" spans="1:20" x14ac:dyDescent="0.25">
      <c r="A123" s="3">
        <v>6</v>
      </c>
      <c r="B123" s="4">
        <v>501</v>
      </c>
      <c r="C123" s="3" t="s">
        <v>27</v>
      </c>
      <c r="D123" s="3" t="s">
        <v>168</v>
      </c>
      <c r="E123" s="4">
        <v>16</v>
      </c>
      <c r="F123" s="4" t="s">
        <v>277</v>
      </c>
      <c r="G123" s="5">
        <v>41413</v>
      </c>
      <c r="H123" s="4" t="s">
        <v>278</v>
      </c>
      <c r="I123" s="4">
        <v>62.704000000000001</v>
      </c>
      <c r="K123" s="15" t="str">
        <f>IF(OR(D123="K 5",D123="C2SK5"), "yes", "no")</f>
        <v>yes</v>
      </c>
      <c r="L123">
        <v>11</v>
      </c>
      <c r="M123" s="15" t="str">
        <f>IF(OR(D123="C2S",D123="C2SK5"), "yes", "no")</f>
        <v>no</v>
      </c>
      <c r="P123">
        <v>10</v>
      </c>
      <c r="S123">
        <f>L123+P123</f>
        <v>21</v>
      </c>
      <c r="T123">
        <f>N123+Q123</f>
        <v>0</v>
      </c>
    </row>
    <row r="124" spans="1:20" x14ac:dyDescent="0.25">
      <c r="A124" s="3">
        <v>7</v>
      </c>
      <c r="B124" s="4">
        <v>520</v>
      </c>
      <c r="C124" s="3" t="s">
        <v>36</v>
      </c>
      <c r="D124" s="3" t="s">
        <v>168</v>
      </c>
      <c r="E124" s="4">
        <v>16</v>
      </c>
      <c r="F124" s="4" t="s">
        <v>279</v>
      </c>
      <c r="G124" s="5">
        <v>41632</v>
      </c>
      <c r="H124" s="4" t="s">
        <v>280</v>
      </c>
      <c r="I124" s="4">
        <v>63.515999999999998</v>
      </c>
      <c r="K124" s="15" t="str">
        <f>IF(OR(D124="K 5",D124="C2SK5"), "yes", "no")</f>
        <v>yes</v>
      </c>
      <c r="L124">
        <v>10</v>
      </c>
      <c r="M124" s="15" t="str">
        <f>IF(OR(D124="C2S",D124="C2SK5"), "yes", "no")</f>
        <v>no</v>
      </c>
      <c r="P124">
        <v>8</v>
      </c>
      <c r="S124">
        <f>L124+P124</f>
        <v>18</v>
      </c>
      <c r="T124">
        <f>N124+Q124</f>
        <v>0</v>
      </c>
    </row>
    <row r="125" spans="1:20" x14ac:dyDescent="0.25">
      <c r="A125" s="3">
        <v>8</v>
      </c>
      <c r="B125" s="4">
        <v>519</v>
      </c>
      <c r="C125" s="3" t="s">
        <v>78</v>
      </c>
      <c r="D125" s="3" t="s">
        <v>168</v>
      </c>
      <c r="E125" s="4">
        <v>16</v>
      </c>
      <c r="F125" s="4" t="s">
        <v>281</v>
      </c>
      <c r="G125" s="5">
        <v>53734</v>
      </c>
      <c r="H125" s="4" t="s">
        <v>282</v>
      </c>
      <c r="I125" s="4">
        <v>64.221000000000004</v>
      </c>
      <c r="K125" s="15" t="str">
        <f>IF(OR(D125="K 5",D125="C2SK5"), "yes", "no")</f>
        <v>yes</v>
      </c>
      <c r="L125">
        <v>9</v>
      </c>
      <c r="M125" s="15" t="str">
        <f>IF(OR(D125="C2S",D125="C2SK5"), "yes", "no")</f>
        <v>no</v>
      </c>
      <c r="P125">
        <v>15</v>
      </c>
      <c r="S125">
        <f>L125+P125</f>
        <v>24</v>
      </c>
      <c r="T125">
        <f>N125+Q125</f>
        <v>0</v>
      </c>
    </row>
    <row r="126" spans="1:20" x14ac:dyDescent="0.25">
      <c r="A126" s="3">
        <v>9</v>
      </c>
      <c r="B126" s="4">
        <v>533</v>
      </c>
      <c r="C126" s="3" t="s">
        <v>39</v>
      </c>
      <c r="D126" s="3" t="s">
        <v>181</v>
      </c>
      <c r="E126" s="4">
        <v>16</v>
      </c>
      <c r="F126" s="4" t="s">
        <v>254</v>
      </c>
      <c r="G126" s="5">
        <v>57214</v>
      </c>
      <c r="H126" s="4" t="s">
        <v>255</v>
      </c>
      <c r="I126" s="4">
        <v>62.054000000000002</v>
      </c>
      <c r="K126" s="15" t="str">
        <f>IF(OR(D126="K 5",D126="C2SK5"), "yes", "no")</f>
        <v>yes</v>
      </c>
      <c r="L126">
        <v>8</v>
      </c>
      <c r="M126" s="15" t="str">
        <f>IF(OR(D126="C2S",D126="C2SK5"), "yes", "no")</f>
        <v>yes</v>
      </c>
      <c r="N126">
        <v>17</v>
      </c>
      <c r="P126">
        <v>9</v>
      </c>
      <c r="Q126">
        <v>20</v>
      </c>
      <c r="S126">
        <f>L126+P126</f>
        <v>17</v>
      </c>
      <c r="T126">
        <f>N126+Q126</f>
        <v>37</v>
      </c>
    </row>
    <row r="127" spans="1:20" x14ac:dyDescent="0.25">
      <c r="A127" s="3">
        <v>10</v>
      </c>
      <c r="B127" s="4">
        <v>508</v>
      </c>
      <c r="C127" s="3" t="s">
        <v>137</v>
      </c>
      <c r="D127" s="3" t="s">
        <v>181</v>
      </c>
      <c r="E127" s="4">
        <v>16</v>
      </c>
      <c r="F127" s="4" t="s">
        <v>256</v>
      </c>
      <c r="G127" s="4" t="s">
        <v>257</v>
      </c>
      <c r="H127" s="4" t="s">
        <v>258</v>
      </c>
      <c r="I127" s="4">
        <v>61.673999999999999</v>
      </c>
      <c r="K127" s="15" t="str">
        <f>IF(OR(D127="K 5",D127="C2SK5"), "yes", "no")</f>
        <v>yes</v>
      </c>
      <c r="L127">
        <v>7</v>
      </c>
      <c r="M127" s="15" t="str">
        <f>IF(OR(D127="C2S",D127="C2SK5"), "yes", "no")</f>
        <v>yes</v>
      </c>
      <c r="N127">
        <v>15</v>
      </c>
      <c r="P127">
        <v>7</v>
      </c>
      <c r="Q127">
        <v>11</v>
      </c>
      <c r="S127">
        <f>L127+P127</f>
        <v>14</v>
      </c>
      <c r="T127">
        <f>N127+Q127</f>
        <v>26</v>
      </c>
    </row>
    <row r="128" spans="1:20" x14ac:dyDescent="0.25">
      <c r="A128" s="3">
        <v>11</v>
      </c>
      <c r="B128" s="4">
        <v>578</v>
      </c>
      <c r="C128" s="3" t="s">
        <v>45</v>
      </c>
      <c r="D128" s="3" t="s">
        <v>12</v>
      </c>
      <c r="E128" s="4">
        <v>16</v>
      </c>
      <c r="F128" s="4" t="s">
        <v>236</v>
      </c>
      <c r="G128" s="4" t="s">
        <v>237</v>
      </c>
      <c r="H128" s="4" t="s">
        <v>238</v>
      </c>
      <c r="I128" s="4">
        <v>61.444000000000003</v>
      </c>
      <c r="K128" s="15" t="str">
        <f>IF(OR(D128="K 5",D128="C2SK5"), "yes", "no")</f>
        <v>no</v>
      </c>
      <c r="M128" s="15" t="str">
        <f>IF(OR(D128="C2S",D128="C2SK5"), "yes", "no")</f>
        <v>yes</v>
      </c>
      <c r="N128">
        <v>13</v>
      </c>
      <c r="Q128">
        <v>15</v>
      </c>
      <c r="S128">
        <f>L128+P128</f>
        <v>0</v>
      </c>
      <c r="T128">
        <f>N128+Q128</f>
        <v>28</v>
      </c>
    </row>
    <row r="129" spans="1:20" x14ac:dyDescent="0.25">
      <c r="A129" s="3">
        <v>12</v>
      </c>
      <c r="B129" s="4">
        <v>536</v>
      </c>
      <c r="C129" s="3" t="s">
        <v>48</v>
      </c>
      <c r="D129" s="3" t="s">
        <v>168</v>
      </c>
      <c r="E129" s="4">
        <v>15</v>
      </c>
      <c r="F129" s="4" t="s">
        <v>283</v>
      </c>
      <c r="G129" s="4" t="s">
        <v>199</v>
      </c>
      <c r="H129" s="4" t="s">
        <v>284</v>
      </c>
      <c r="I129" s="4">
        <v>61.247</v>
      </c>
      <c r="K129" s="15" t="str">
        <f>IF(OR(D129="K 5",D129="C2SK5"), "yes", "no")</f>
        <v>yes</v>
      </c>
      <c r="L129">
        <v>6</v>
      </c>
      <c r="M129" s="15" t="str">
        <f>IF(OR(D129="C2S",D129="C2SK5"), "yes", "no")</f>
        <v>no</v>
      </c>
      <c r="S129">
        <f>L129+P129</f>
        <v>6</v>
      </c>
      <c r="T129">
        <f>N129+Q129</f>
        <v>0</v>
      </c>
    </row>
    <row r="130" spans="1:20" x14ac:dyDescent="0.25">
      <c r="A130" s="3">
        <v>13</v>
      </c>
      <c r="B130" s="4">
        <v>524</v>
      </c>
      <c r="C130" s="3" t="s">
        <v>57</v>
      </c>
      <c r="D130" s="3" t="s">
        <v>12</v>
      </c>
      <c r="E130" s="4">
        <v>15</v>
      </c>
      <c r="F130" s="4" t="s">
        <v>239</v>
      </c>
      <c r="G130" s="4" t="s">
        <v>199</v>
      </c>
      <c r="H130" s="4" t="s">
        <v>240</v>
      </c>
      <c r="I130" s="4">
        <v>61.067</v>
      </c>
      <c r="K130" s="15" t="str">
        <f>IF(OR(D130="K 5",D130="C2SK5"), "yes", "no")</f>
        <v>no</v>
      </c>
      <c r="M130" s="15" t="str">
        <f>IF(OR(D130="C2S",D130="C2SK5"), "yes", "no")</f>
        <v>yes</v>
      </c>
      <c r="N130">
        <v>11</v>
      </c>
      <c r="Q130">
        <v>13</v>
      </c>
      <c r="S130">
        <f>L130+P130</f>
        <v>0</v>
      </c>
      <c r="T130">
        <f>N130+Q130</f>
        <v>24</v>
      </c>
    </row>
    <row r="131" spans="1:20" x14ac:dyDescent="0.25">
      <c r="A131" s="3">
        <v>14</v>
      </c>
      <c r="B131" s="4">
        <v>599</v>
      </c>
      <c r="C131" s="3" t="s">
        <v>42</v>
      </c>
      <c r="D131" s="3" t="s">
        <v>181</v>
      </c>
      <c r="E131" s="4">
        <v>15</v>
      </c>
      <c r="F131" s="4" t="s">
        <v>259</v>
      </c>
      <c r="G131" s="4" t="s">
        <v>199</v>
      </c>
      <c r="H131" s="4" t="s">
        <v>260</v>
      </c>
      <c r="I131" s="4">
        <v>62.243000000000002</v>
      </c>
      <c r="K131" s="15" t="str">
        <f>IF(OR(D131="K 5",D131="C2SK5"), "yes", "no")</f>
        <v>yes</v>
      </c>
      <c r="L131">
        <v>5</v>
      </c>
      <c r="M131" s="15" t="str">
        <f>IF(OR(D131="C2S",D131="C2SK5"), "yes", "no")</f>
        <v>yes</v>
      </c>
      <c r="N131">
        <v>10</v>
      </c>
      <c r="Q131">
        <v>2</v>
      </c>
      <c r="S131">
        <f>L131+P131</f>
        <v>5</v>
      </c>
      <c r="T131">
        <f>N131+Q131</f>
        <v>12</v>
      </c>
    </row>
    <row r="132" spans="1:20" x14ac:dyDescent="0.25">
      <c r="A132" s="3">
        <v>15</v>
      </c>
      <c r="B132" s="4">
        <v>573</v>
      </c>
      <c r="C132" s="3" t="s">
        <v>63</v>
      </c>
      <c r="D132" s="3" t="s">
        <v>181</v>
      </c>
      <c r="E132" s="4">
        <v>15</v>
      </c>
      <c r="F132" s="4" t="s">
        <v>261</v>
      </c>
      <c r="G132" s="4" t="s">
        <v>199</v>
      </c>
      <c r="H132" s="4" t="s">
        <v>262</v>
      </c>
      <c r="I132" s="4">
        <v>60.506999999999998</v>
      </c>
      <c r="K132" s="15" t="str">
        <f>IF(OR(D132="K 5",D132="C2SK5"), "yes", "no")</f>
        <v>yes</v>
      </c>
      <c r="L132">
        <v>4</v>
      </c>
      <c r="M132" s="15" t="str">
        <f>IF(OR(D132="C2S",D132="C2SK5"), "yes", "no")</f>
        <v>yes</v>
      </c>
      <c r="N132">
        <v>9</v>
      </c>
      <c r="P132">
        <v>6</v>
      </c>
      <c r="Q132">
        <v>10</v>
      </c>
      <c r="S132">
        <f>L132+P132</f>
        <v>10</v>
      </c>
      <c r="T132">
        <f>N132+Q132</f>
        <v>19</v>
      </c>
    </row>
    <row r="133" spans="1:20" x14ac:dyDescent="0.25">
      <c r="A133" s="3">
        <v>16</v>
      </c>
      <c r="B133" s="4">
        <v>566</v>
      </c>
      <c r="C133" s="3" t="s">
        <v>72</v>
      </c>
      <c r="D133" s="3" t="s">
        <v>12</v>
      </c>
      <c r="E133" s="4">
        <v>15</v>
      </c>
      <c r="F133" s="4" t="s">
        <v>241</v>
      </c>
      <c r="G133" s="4" t="s">
        <v>199</v>
      </c>
      <c r="H133" s="4" t="s">
        <v>242</v>
      </c>
      <c r="I133" s="4">
        <v>60.201000000000001</v>
      </c>
      <c r="K133" s="15" t="str">
        <f>IF(OR(D133="K 5",D133="C2SK5"), "yes", "no")</f>
        <v>no</v>
      </c>
      <c r="M133" s="15" t="str">
        <f>IF(OR(D133="C2S",D133="C2SK5"), "yes", "no")</f>
        <v>yes</v>
      </c>
      <c r="N133">
        <v>8</v>
      </c>
      <c r="Q133">
        <v>7</v>
      </c>
      <c r="S133">
        <f>L133+P133</f>
        <v>0</v>
      </c>
      <c r="T133">
        <f>N133+Q133</f>
        <v>15</v>
      </c>
    </row>
    <row r="134" spans="1:20" x14ac:dyDescent="0.25">
      <c r="A134" s="3">
        <v>17</v>
      </c>
      <c r="B134" s="4">
        <v>549</v>
      </c>
      <c r="C134" s="3" t="s">
        <v>66</v>
      </c>
      <c r="D134" s="3" t="s">
        <v>168</v>
      </c>
      <c r="E134" s="4">
        <v>15</v>
      </c>
      <c r="F134" s="4" t="s">
        <v>285</v>
      </c>
      <c r="G134" s="4" t="s">
        <v>199</v>
      </c>
      <c r="H134" s="4" t="s">
        <v>286</v>
      </c>
      <c r="I134" s="4">
        <v>59.805999999999997</v>
      </c>
      <c r="K134" s="15" t="str">
        <f>IF(OR(D134="K 5",D134="C2SK5"), "yes", "no")</f>
        <v>yes</v>
      </c>
      <c r="L134">
        <v>3</v>
      </c>
      <c r="M134" s="15" t="str">
        <f>IF(OR(D134="C2S",D134="C2SK5"), "yes", "no")</f>
        <v>no</v>
      </c>
      <c r="P134">
        <v>5</v>
      </c>
      <c r="S134">
        <f>L134+P134</f>
        <v>8</v>
      </c>
      <c r="T134">
        <f>N134+Q134</f>
        <v>0</v>
      </c>
    </row>
    <row r="135" spans="1:20" x14ac:dyDescent="0.25">
      <c r="A135" s="3">
        <v>18</v>
      </c>
      <c r="B135" s="4">
        <v>579</v>
      </c>
      <c r="C135" s="3" t="s">
        <v>33</v>
      </c>
      <c r="D135" s="3" t="s">
        <v>168</v>
      </c>
      <c r="E135" s="4">
        <v>15</v>
      </c>
      <c r="F135" s="4" t="s">
        <v>287</v>
      </c>
      <c r="G135" s="4" t="s">
        <v>199</v>
      </c>
      <c r="H135" s="4" t="s">
        <v>288</v>
      </c>
      <c r="I135" s="4">
        <v>60.354999999999997</v>
      </c>
      <c r="K135" s="15" t="str">
        <f>IF(OR(D135="K 5",D135="C2SK5"), "yes", "no")</f>
        <v>yes</v>
      </c>
      <c r="L135">
        <v>2</v>
      </c>
      <c r="M135" s="15" t="str">
        <f>IF(OR(D135="C2S",D135="C2SK5"), "yes", "no")</f>
        <v>no</v>
      </c>
      <c r="S135">
        <f>L135+P135</f>
        <v>2</v>
      </c>
      <c r="T135">
        <f>N135+Q135</f>
        <v>0</v>
      </c>
    </row>
    <row r="136" spans="1:20" x14ac:dyDescent="0.25">
      <c r="A136" s="3">
        <v>19</v>
      </c>
      <c r="B136" s="4">
        <v>548</v>
      </c>
      <c r="C136" s="3" t="s">
        <v>75</v>
      </c>
      <c r="D136" s="3" t="s">
        <v>181</v>
      </c>
      <c r="E136" s="4">
        <v>15</v>
      </c>
      <c r="F136" s="4" t="s">
        <v>263</v>
      </c>
      <c r="G136" s="4" t="s">
        <v>199</v>
      </c>
      <c r="H136" s="4" t="s">
        <v>264</v>
      </c>
      <c r="I136" s="4">
        <v>59.084000000000003</v>
      </c>
      <c r="K136" s="15" t="str">
        <f>IF(OR(D136="K 5",D136="C2SK5"), "yes", "no")</f>
        <v>yes</v>
      </c>
      <c r="L136">
        <v>1</v>
      </c>
      <c r="M136" s="15" t="str">
        <f>IF(OR(D136="C2S",D136="C2SK5"), "yes", "no")</f>
        <v>yes</v>
      </c>
      <c r="N136">
        <v>7</v>
      </c>
      <c r="P136">
        <v>4</v>
      </c>
      <c r="Q136">
        <v>9</v>
      </c>
      <c r="S136">
        <f>L136+P136</f>
        <v>5</v>
      </c>
      <c r="T136">
        <f>N136+Q136</f>
        <v>16</v>
      </c>
    </row>
    <row r="137" spans="1:20" x14ac:dyDescent="0.25">
      <c r="A137" s="3">
        <v>20</v>
      </c>
      <c r="B137" s="4">
        <v>563</v>
      </c>
      <c r="C137" s="3" t="s">
        <v>87</v>
      </c>
      <c r="D137" s="3" t="s">
        <v>181</v>
      </c>
      <c r="E137" s="4">
        <v>15</v>
      </c>
      <c r="F137" s="4" t="s">
        <v>265</v>
      </c>
      <c r="G137" s="4" t="s">
        <v>199</v>
      </c>
      <c r="H137" s="4" t="s">
        <v>266</v>
      </c>
      <c r="I137" s="4">
        <v>58.893999999999998</v>
      </c>
      <c r="K137" s="15" t="str">
        <f>IF(OR(D137="K 5",D137="C2SK5"), "yes", "no")</f>
        <v>yes</v>
      </c>
      <c r="L137">
        <v>0</v>
      </c>
      <c r="M137" s="15" t="str">
        <f>IF(OR(D137="C2S",D137="C2SK5"), "yes", "no")</f>
        <v>yes</v>
      </c>
      <c r="N137">
        <v>6</v>
      </c>
      <c r="P137">
        <v>3</v>
      </c>
      <c r="Q137">
        <v>8</v>
      </c>
      <c r="S137">
        <f>L137+P137</f>
        <v>3</v>
      </c>
      <c r="T137">
        <f>N137+Q137</f>
        <v>14</v>
      </c>
    </row>
    <row r="138" spans="1:20" x14ac:dyDescent="0.25">
      <c r="A138" s="3">
        <v>21</v>
      </c>
      <c r="B138" s="4">
        <v>534</v>
      </c>
      <c r="C138" s="3" t="s">
        <v>93</v>
      </c>
      <c r="D138" s="3" t="s">
        <v>12</v>
      </c>
      <c r="E138" s="4">
        <v>15</v>
      </c>
      <c r="F138" s="4" t="s">
        <v>243</v>
      </c>
      <c r="G138" s="4" t="s">
        <v>199</v>
      </c>
      <c r="H138" s="4" t="s">
        <v>244</v>
      </c>
      <c r="I138" s="4">
        <v>57.755000000000003</v>
      </c>
      <c r="K138" s="15" t="str">
        <f>IF(OR(D138="K 5",D138="C2SK5"), "yes", "no")</f>
        <v>no</v>
      </c>
      <c r="M138" s="15" t="str">
        <f>IF(OR(D138="C2S",D138="C2SK5"), "yes", "no")</f>
        <v>yes</v>
      </c>
      <c r="N138">
        <v>5</v>
      </c>
      <c r="Q138">
        <v>6</v>
      </c>
      <c r="S138">
        <f>L138+P138</f>
        <v>0</v>
      </c>
      <c r="T138">
        <f>N138+Q138</f>
        <v>11</v>
      </c>
    </row>
    <row r="139" spans="1:20" x14ac:dyDescent="0.25">
      <c r="A139" s="3">
        <v>22</v>
      </c>
      <c r="B139" s="4">
        <v>527</v>
      </c>
      <c r="C139" s="3" t="s">
        <v>60</v>
      </c>
      <c r="D139" s="3" t="s">
        <v>12</v>
      </c>
      <c r="E139" s="4">
        <v>15</v>
      </c>
      <c r="F139" s="4" t="s">
        <v>245</v>
      </c>
      <c r="G139" s="4" t="s">
        <v>199</v>
      </c>
      <c r="H139" s="4" t="s">
        <v>246</v>
      </c>
      <c r="I139" s="4">
        <v>58.671999999999997</v>
      </c>
      <c r="K139" s="15" t="str">
        <f>IF(OR(D139="K 5",D139="C2SK5"), "yes", "no")</f>
        <v>no</v>
      </c>
      <c r="M139" s="15" t="str">
        <f>IF(OR(D139="C2S",D139="C2SK5"), "yes", "no")</f>
        <v>yes</v>
      </c>
      <c r="N139">
        <v>4</v>
      </c>
      <c r="Q139">
        <v>0</v>
      </c>
      <c r="S139">
        <f>L139+P139</f>
        <v>0</v>
      </c>
      <c r="T139">
        <f>N139+Q139</f>
        <v>4</v>
      </c>
    </row>
    <row r="140" spans="1:20" x14ac:dyDescent="0.25">
      <c r="A140" s="3">
        <v>23</v>
      </c>
      <c r="B140" s="4">
        <v>552</v>
      </c>
      <c r="C140" s="3" t="s">
        <v>84</v>
      </c>
      <c r="D140" s="3" t="s">
        <v>12</v>
      </c>
      <c r="E140" s="4">
        <v>15</v>
      </c>
      <c r="F140" s="4" t="s">
        <v>247</v>
      </c>
      <c r="G140" s="4" t="s">
        <v>199</v>
      </c>
      <c r="H140" s="4" t="s">
        <v>248</v>
      </c>
      <c r="I140" s="4">
        <v>57.774999999999999</v>
      </c>
      <c r="K140" s="15" t="str">
        <f>IF(OR(D140="K 5",D140="C2SK5"), "yes", "no")</f>
        <v>no</v>
      </c>
      <c r="M140" s="15" t="str">
        <f>IF(OR(D140="C2S",D140="C2SK5"), "yes", "no")</f>
        <v>yes</v>
      </c>
      <c r="N140">
        <v>3</v>
      </c>
      <c r="Q140">
        <v>3</v>
      </c>
      <c r="S140">
        <f>L140+P140</f>
        <v>0</v>
      </c>
      <c r="T140">
        <f>N140+Q140</f>
        <v>6</v>
      </c>
    </row>
    <row r="141" spans="1:20" x14ac:dyDescent="0.25">
      <c r="A141" s="3">
        <v>24</v>
      </c>
      <c r="B141" s="4">
        <v>556</v>
      </c>
      <c r="C141" s="3" t="s">
        <v>90</v>
      </c>
      <c r="D141" s="3" t="s">
        <v>168</v>
      </c>
      <c r="E141" s="4">
        <v>15</v>
      </c>
      <c r="F141" s="4" t="s">
        <v>289</v>
      </c>
      <c r="G141" s="4" t="s">
        <v>199</v>
      </c>
      <c r="H141" s="4" t="s">
        <v>290</v>
      </c>
      <c r="I141" s="4">
        <v>58.274999999999999</v>
      </c>
      <c r="K141" s="15" t="str">
        <f>IF(OR(D141="K 5",D141="C2SK5"), "yes", "no")</f>
        <v>yes</v>
      </c>
      <c r="M141" s="15" t="str">
        <f>IF(OR(D141="C2S",D141="C2SK5"), "yes", "no")</f>
        <v>no</v>
      </c>
      <c r="P141">
        <v>2</v>
      </c>
      <c r="S141">
        <f>L141+P141</f>
        <v>2</v>
      </c>
      <c r="T141">
        <f>N141+Q141</f>
        <v>0</v>
      </c>
    </row>
    <row r="142" spans="1:20" x14ac:dyDescent="0.25">
      <c r="A142" s="3">
        <v>25</v>
      </c>
      <c r="B142" s="4">
        <v>580</v>
      </c>
      <c r="C142" s="3" t="s">
        <v>81</v>
      </c>
      <c r="D142" s="3" t="s">
        <v>181</v>
      </c>
      <c r="E142" s="4">
        <v>15</v>
      </c>
      <c r="F142" s="4" t="s">
        <v>267</v>
      </c>
      <c r="G142" s="4" t="s">
        <v>199</v>
      </c>
      <c r="H142" s="4" t="s">
        <v>268</v>
      </c>
      <c r="I142" s="4">
        <v>57.488999999999997</v>
      </c>
      <c r="K142" s="15" t="str">
        <f>IF(OR(D142="K 5",D142="C2SK5"), "yes", "no")</f>
        <v>yes</v>
      </c>
      <c r="M142" s="15" t="str">
        <f>IF(OR(D142="C2S",D142="C2SK5"), "yes", "no")</f>
        <v>yes</v>
      </c>
      <c r="N142">
        <v>2</v>
      </c>
      <c r="P142">
        <v>1</v>
      </c>
      <c r="Q142">
        <v>4</v>
      </c>
      <c r="S142">
        <f>L142+P142</f>
        <v>1</v>
      </c>
      <c r="T142">
        <f>N142+Q142</f>
        <v>6</v>
      </c>
    </row>
    <row r="143" spans="1:20" x14ac:dyDescent="0.25">
      <c r="A143" s="3">
        <v>26</v>
      </c>
      <c r="B143" s="4">
        <v>515</v>
      </c>
      <c r="C143" s="3" t="s">
        <v>96</v>
      </c>
      <c r="D143" s="3" t="s">
        <v>12</v>
      </c>
      <c r="E143" s="4">
        <v>14</v>
      </c>
      <c r="F143" s="4" t="s">
        <v>249</v>
      </c>
      <c r="G143" s="4" t="s">
        <v>212</v>
      </c>
      <c r="H143" s="4" t="s">
        <v>250</v>
      </c>
      <c r="I143" s="4">
        <v>56.161999999999999</v>
      </c>
      <c r="K143" s="15" t="str">
        <f>IF(OR(D143="K 5",D143="C2SK5"), "yes", "no")</f>
        <v>no</v>
      </c>
      <c r="M143" s="15" t="str">
        <f>IF(OR(D143="C2S",D143="C2SK5"), "yes", "no")</f>
        <v>yes</v>
      </c>
      <c r="N143">
        <v>1</v>
      </c>
      <c r="Q143">
        <v>5</v>
      </c>
      <c r="S143">
        <f>L143+P143</f>
        <v>0</v>
      </c>
      <c r="T143">
        <f>N143+Q143</f>
        <v>6</v>
      </c>
    </row>
    <row r="144" spans="1:20" x14ac:dyDescent="0.25">
      <c r="A144" s="3">
        <v>27</v>
      </c>
      <c r="B144" s="4">
        <v>521</v>
      </c>
      <c r="C144" s="3" t="s">
        <v>69</v>
      </c>
      <c r="D144" s="3" t="s">
        <v>12</v>
      </c>
      <c r="E144" s="4">
        <v>11</v>
      </c>
      <c r="F144" s="4" t="s">
        <v>251</v>
      </c>
      <c r="G144" s="4" t="s">
        <v>252</v>
      </c>
      <c r="H144" s="4" t="s">
        <v>253</v>
      </c>
      <c r="I144" s="4">
        <v>58.767000000000003</v>
      </c>
      <c r="K144" s="15" t="str">
        <f>IF(OR(D144="K 5",D144="C2SK5"), "yes", "no")</f>
        <v>no</v>
      </c>
      <c r="M144" s="15" t="str">
        <f>IF(OR(D144="C2S",D144="C2SK5"), "yes", "no")</f>
        <v>yes</v>
      </c>
      <c r="N144">
        <v>0</v>
      </c>
      <c r="Q144">
        <v>1</v>
      </c>
      <c r="S144">
        <f>L144+P144</f>
        <v>0</v>
      </c>
      <c r="T144">
        <f>N144+Q144</f>
        <v>1</v>
      </c>
    </row>
    <row r="145" spans="1:20" ht="15.75" thickBot="1" x14ac:dyDescent="0.3">
      <c r="A145" s="14" t="s">
        <v>291</v>
      </c>
    </row>
    <row r="146" spans="1:20" x14ac:dyDescent="0.25">
      <c r="A146" s="12" t="s">
        <v>222</v>
      </c>
      <c r="B146" s="4">
        <v>551</v>
      </c>
      <c r="C146" s="3" t="s">
        <v>51</v>
      </c>
      <c r="D146" s="3" t="s">
        <v>168</v>
      </c>
      <c r="E146" s="4"/>
      <c r="F146" s="4"/>
      <c r="G146" s="4" t="s">
        <v>222</v>
      </c>
      <c r="H146" s="4"/>
      <c r="I146" s="4" t="s">
        <v>230</v>
      </c>
      <c r="K146" s="15" t="str">
        <f>IF(OR(D146="K 5",D146="C2SK5"), "yes", "no")</f>
        <v>yes</v>
      </c>
      <c r="M146" s="15" t="str">
        <f>IF(OR(D146="C2S",D146="C2SK5"), "yes", "no")</f>
        <v>no</v>
      </c>
      <c r="S146">
        <f>L146+P146</f>
        <v>0</v>
      </c>
      <c r="T146">
        <f>N146+Q146</f>
        <v>0</v>
      </c>
    </row>
    <row r="148" spans="1:20" ht="15.75" thickBot="1" x14ac:dyDescent="0.3"/>
    <row r="149" spans="1:20" ht="15.75" thickBot="1" x14ac:dyDescent="0.3">
      <c r="A149" s="8" t="s">
        <v>0</v>
      </c>
      <c r="B149" s="9"/>
      <c r="C149" s="9"/>
      <c r="D149" s="9"/>
    </row>
    <row r="150" spans="1:20" x14ac:dyDescent="0.25">
      <c r="A150" s="10" t="s">
        <v>292</v>
      </c>
      <c r="B150" s="9"/>
      <c r="C150" s="9"/>
      <c r="D150" s="9"/>
    </row>
    <row r="151" spans="1:20" x14ac:dyDescent="0.25">
      <c r="A151" s="1"/>
    </row>
    <row r="152" spans="1:20" x14ac:dyDescent="0.25">
      <c r="A152" s="1"/>
    </row>
    <row r="153" spans="1:20" x14ac:dyDescent="0.25">
      <c r="A153" s="22" t="s">
        <v>2</v>
      </c>
      <c r="B153" s="22" t="s">
        <v>3</v>
      </c>
      <c r="C153" s="22" t="s">
        <v>4</v>
      </c>
      <c r="D153" s="22" t="s">
        <v>6</v>
      </c>
      <c r="E153" s="22" t="s">
        <v>294</v>
      </c>
      <c r="F153" s="22" t="s">
        <v>297</v>
      </c>
      <c r="G153" s="22" t="s">
        <v>299</v>
      </c>
      <c r="H153" s="18"/>
      <c r="I153" s="2"/>
    </row>
    <row r="154" spans="1:20" x14ac:dyDescent="0.25">
      <c r="A154" s="23">
        <v>1</v>
      </c>
      <c r="B154" s="23">
        <v>526</v>
      </c>
      <c r="C154" s="23" t="s">
        <v>18</v>
      </c>
      <c r="D154" s="23" t="s">
        <v>168</v>
      </c>
      <c r="E154" s="23">
        <v>17</v>
      </c>
      <c r="F154" s="23">
        <v>20</v>
      </c>
      <c r="G154" s="23">
        <v>37</v>
      </c>
      <c r="H154" s="17"/>
      <c r="I154" s="16"/>
      <c r="J154" s="16"/>
    </row>
    <row r="155" spans="1:20" x14ac:dyDescent="0.25">
      <c r="A155" s="23">
        <v>2</v>
      </c>
      <c r="B155" s="23">
        <v>512</v>
      </c>
      <c r="C155" s="23" t="s">
        <v>11</v>
      </c>
      <c r="D155" s="23" t="s">
        <v>168</v>
      </c>
      <c r="E155" s="23">
        <v>20</v>
      </c>
      <c r="F155" s="23">
        <v>17</v>
      </c>
      <c r="G155" s="23">
        <v>37</v>
      </c>
      <c r="H155" s="17"/>
      <c r="I155" s="16"/>
      <c r="J155" s="16"/>
    </row>
    <row r="156" spans="1:20" x14ac:dyDescent="0.25">
      <c r="A156" s="23">
        <v>3</v>
      </c>
      <c r="B156" s="23">
        <v>586</v>
      </c>
      <c r="C156" s="23" t="s">
        <v>21</v>
      </c>
      <c r="D156" s="23" t="s">
        <v>168</v>
      </c>
      <c r="E156" s="23">
        <v>13</v>
      </c>
      <c r="F156" s="23">
        <v>15</v>
      </c>
      <c r="G156" s="23">
        <v>28</v>
      </c>
      <c r="H156" s="17"/>
      <c r="I156" s="16"/>
      <c r="J156" s="16"/>
    </row>
    <row r="157" spans="1:20" x14ac:dyDescent="0.25">
      <c r="A157" s="23">
        <v>4</v>
      </c>
      <c r="B157" s="23">
        <v>511</v>
      </c>
      <c r="C157" s="23" t="s">
        <v>15</v>
      </c>
      <c r="D157" s="23" t="s">
        <v>168</v>
      </c>
      <c r="E157" s="23">
        <v>11</v>
      </c>
      <c r="F157" s="23">
        <v>13</v>
      </c>
      <c r="G157" s="23">
        <v>24</v>
      </c>
      <c r="H157" s="17"/>
      <c r="I157" s="16"/>
      <c r="J157" s="16"/>
    </row>
    <row r="158" spans="1:20" x14ac:dyDescent="0.25">
      <c r="A158" s="23">
        <v>5</v>
      </c>
      <c r="B158" s="23">
        <v>519</v>
      </c>
      <c r="C158" s="23" t="s">
        <v>78</v>
      </c>
      <c r="D158" s="23" t="s">
        <v>168</v>
      </c>
      <c r="E158" s="23">
        <v>15</v>
      </c>
      <c r="F158" s="23">
        <v>9</v>
      </c>
      <c r="G158" s="23">
        <v>24</v>
      </c>
      <c r="H158" s="17"/>
      <c r="I158" s="16"/>
      <c r="J158" s="16"/>
    </row>
    <row r="159" spans="1:20" x14ac:dyDescent="0.25">
      <c r="A159" s="23">
        <v>6</v>
      </c>
      <c r="B159" s="23">
        <v>501</v>
      </c>
      <c r="C159" s="23" t="s">
        <v>27</v>
      </c>
      <c r="D159" s="23" t="s">
        <v>168</v>
      </c>
      <c r="E159" s="23">
        <v>10</v>
      </c>
      <c r="F159" s="23">
        <v>11</v>
      </c>
      <c r="G159" s="23">
        <v>21</v>
      </c>
      <c r="H159" s="17"/>
      <c r="I159" s="16"/>
      <c r="J159" s="16"/>
    </row>
    <row r="160" spans="1:20" x14ac:dyDescent="0.25">
      <c r="A160" s="23">
        <v>7</v>
      </c>
      <c r="B160" s="23">
        <v>520</v>
      </c>
      <c r="C160" s="23" t="s">
        <v>36</v>
      </c>
      <c r="D160" s="23" t="s">
        <v>168</v>
      </c>
      <c r="E160" s="23">
        <v>8</v>
      </c>
      <c r="F160" s="23">
        <v>10</v>
      </c>
      <c r="G160" s="23">
        <v>18</v>
      </c>
      <c r="H160" s="17"/>
      <c r="I160" s="16"/>
      <c r="J160" s="16"/>
    </row>
    <row r="161" spans="1:10" x14ac:dyDescent="0.25">
      <c r="A161" s="23">
        <v>8</v>
      </c>
      <c r="B161" s="23">
        <v>533</v>
      </c>
      <c r="C161" s="23" t="s">
        <v>39</v>
      </c>
      <c r="D161" s="23" t="s">
        <v>168</v>
      </c>
      <c r="E161" s="23">
        <v>9</v>
      </c>
      <c r="F161" s="23">
        <v>8</v>
      </c>
      <c r="G161" s="23">
        <v>17</v>
      </c>
      <c r="H161" s="17"/>
      <c r="I161" s="16"/>
      <c r="J161" s="16"/>
    </row>
    <row r="162" spans="1:10" x14ac:dyDescent="0.25">
      <c r="A162" s="23">
        <v>9</v>
      </c>
      <c r="B162" s="23">
        <v>508</v>
      </c>
      <c r="C162" s="23" t="s">
        <v>137</v>
      </c>
      <c r="D162" s="23" t="s">
        <v>168</v>
      </c>
      <c r="E162" s="23">
        <v>7</v>
      </c>
      <c r="F162" s="23">
        <v>7</v>
      </c>
      <c r="G162" s="23">
        <v>14</v>
      </c>
      <c r="H162" s="17"/>
      <c r="I162" s="16"/>
      <c r="J162" s="16"/>
    </row>
    <row r="163" spans="1:10" x14ac:dyDescent="0.25">
      <c r="A163" s="23">
        <v>10</v>
      </c>
      <c r="B163" s="23">
        <v>573</v>
      </c>
      <c r="C163" s="23" t="s">
        <v>63</v>
      </c>
      <c r="D163" s="23" t="s">
        <v>168</v>
      </c>
      <c r="E163" s="23">
        <v>6</v>
      </c>
      <c r="F163" s="23">
        <v>4</v>
      </c>
      <c r="G163" s="23">
        <v>10</v>
      </c>
      <c r="H163" s="17"/>
      <c r="I163" s="16"/>
      <c r="J163" s="16"/>
    </row>
    <row r="164" spans="1:10" x14ac:dyDescent="0.25">
      <c r="A164" s="23">
        <v>11</v>
      </c>
      <c r="B164" s="23">
        <v>549</v>
      </c>
      <c r="C164" s="23" t="s">
        <v>66</v>
      </c>
      <c r="D164" s="23" t="s">
        <v>168</v>
      </c>
      <c r="E164" s="23">
        <v>5</v>
      </c>
      <c r="F164" s="23">
        <v>3</v>
      </c>
      <c r="G164" s="23">
        <v>8</v>
      </c>
      <c r="H164" s="17"/>
      <c r="I164" s="16"/>
      <c r="J164" s="16"/>
    </row>
    <row r="165" spans="1:10" x14ac:dyDescent="0.25">
      <c r="A165" s="23">
        <v>12</v>
      </c>
      <c r="B165" s="23">
        <v>536</v>
      </c>
      <c r="C165" s="23" t="s">
        <v>48</v>
      </c>
      <c r="D165" s="23" t="s">
        <v>168</v>
      </c>
      <c r="E165" s="23"/>
      <c r="F165" s="23">
        <v>6</v>
      </c>
      <c r="G165" s="23">
        <v>6</v>
      </c>
      <c r="H165" s="17"/>
      <c r="I165" s="16"/>
      <c r="J165" s="16"/>
    </row>
    <row r="166" spans="1:10" x14ac:dyDescent="0.25">
      <c r="A166" s="23">
        <v>13</v>
      </c>
      <c r="B166" s="23">
        <v>548</v>
      </c>
      <c r="C166" s="23" t="s">
        <v>75</v>
      </c>
      <c r="D166" s="23" t="s">
        <v>168</v>
      </c>
      <c r="E166" s="23">
        <v>4</v>
      </c>
      <c r="F166" s="23">
        <v>1</v>
      </c>
      <c r="G166" s="23">
        <v>5</v>
      </c>
      <c r="H166" s="17"/>
      <c r="I166" s="16"/>
      <c r="J166" s="16"/>
    </row>
    <row r="167" spans="1:10" x14ac:dyDescent="0.25">
      <c r="A167" s="23">
        <v>14</v>
      </c>
      <c r="B167" s="23">
        <v>599</v>
      </c>
      <c r="C167" s="23" t="s">
        <v>42</v>
      </c>
      <c r="D167" s="23" t="s">
        <v>168</v>
      </c>
      <c r="E167" s="23"/>
      <c r="F167" s="23">
        <v>5</v>
      </c>
      <c r="G167" s="23">
        <v>5</v>
      </c>
      <c r="H167" s="17"/>
      <c r="I167" s="16"/>
      <c r="J167" s="16"/>
    </row>
    <row r="168" spans="1:10" x14ac:dyDescent="0.25">
      <c r="A168" s="23">
        <v>15</v>
      </c>
      <c r="B168" s="23">
        <v>563</v>
      </c>
      <c r="C168" s="23" t="s">
        <v>87</v>
      </c>
      <c r="D168" s="23" t="s">
        <v>168</v>
      </c>
      <c r="E168" s="23">
        <v>3</v>
      </c>
      <c r="F168" s="23">
        <v>0</v>
      </c>
      <c r="G168" s="23">
        <v>3</v>
      </c>
      <c r="H168" s="17"/>
      <c r="I168" s="16"/>
      <c r="J168" s="16"/>
    </row>
    <row r="169" spans="1:10" x14ac:dyDescent="0.25">
      <c r="A169" s="23">
        <v>16</v>
      </c>
      <c r="B169" s="23">
        <v>579</v>
      </c>
      <c r="C169" s="23" t="s">
        <v>33</v>
      </c>
      <c r="D169" s="23" t="s">
        <v>168</v>
      </c>
      <c r="E169" s="23"/>
      <c r="F169" s="23">
        <v>2</v>
      </c>
      <c r="G169" s="23">
        <v>2</v>
      </c>
      <c r="H169" s="17"/>
      <c r="I169" s="16"/>
      <c r="J169" s="16"/>
    </row>
    <row r="170" spans="1:10" x14ac:dyDescent="0.25">
      <c r="A170" s="23">
        <v>17</v>
      </c>
      <c r="B170" s="23">
        <v>556</v>
      </c>
      <c r="C170" s="23" t="s">
        <v>90</v>
      </c>
      <c r="D170" s="23" t="s">
        <v>168</v>
      </c>
      <c r="E170" s="23">
        <v>2</v>
      </c>
      <c r="F170" s="23"/>
      <c r="G170" s="23">
        <v>2</v>
      </c>
      <c r="H170" s="17"/>
      <c r="I170" s="16"/>
      <c r="J170" s="16"/>
    </row>
    <row r="171" spans="1:10" x14ac:dyDescent="0.25">
      <c r="A171" s="23">
        <v>18</v>
      </c>
      <c r="B171" s="23">
        <v>580</v>
      </c>
      <c r="C171" s="23" t="s">
        <v>81</v>
      </c>
      <c r="D171" s="23" t="s">
        <v>168</v>
      </c>
      <c r="E171" s="23">
        <v>1</v>
      </c>
      <c r="F171" s="23"/>
      <c r="G171" s="23">
        <v>1</v>
      </c>
      <c r="H171" s="17"/>
      <c r="I171" s="16"/>
      <c r="J171" s="16"/>
    </row>
    <row r="172" spans="1:10" x14ac:dyDescent="0.25">
      <c r="A172" s="23">
        <v>19</v>
      </c>
      <c r="B172" s="23">
        <v>551</v>
      </c>
      <c r="C172" s="23" t="s">
        <v>51</v>
      </c>
      <c r="D172" s="23" t="s">
        <v>168</v>
      </c>
      <c r="E172" s="23"/>
      <c r="F172" s="23"/>
      <c r="G172" s="23">
        <v>0</v>
      </c>
      <c r="H172" s="17"/>
      <c r="I172" s="16"/>
      <c r="J172" s="16"/>
    </row>
    <row r="173" spans="1:10" x14ac:dyDescent="0.25">
      <c r="A173" s="19"/>
      <c r="B173" s="17"/>
      <c r="C173" s="20"/>
      <c r="D173" s="20"/>
      <c r="E173" s="17"/>
      <c r="F173" s="17"/>
      <c r="G173" s="17"/>
      <c r="H173" s="17"/>
      <c r="I173" s="16"/>
      <c r="J173" s="16"/>
    </row>
    <row r="174" spans="1:10" x14ac:dyDescent="0.25">
      <c r="A174" s="22" t="s">
        <v>2</v>
      </c>
      <c r="B174" s="22" t="s">
        <v>3</v>
      </c>
      <c r="C174" s="22" t="s">
        <v>4</v>
      </c>
      <c r="D174" s="22" t="s">
        <v>6</v>
      </c>
      <c r="E174" s="22" t="s">
        <v>293</v>
      </c>
      <c r="F174" s="22" t="s">
        <v>298</v>
      </c>
      <c r="G174" s="22" t="s">
        <v>300</v>
      </c>
      <c r="H174" s="18"/>
      <c r="I174" s="2"/>
      <c r="J174" s="16"/>
    </row>
    <row r="175" spans="1:10" x14ac:dyDescent="0.25">
      <c r="A175" s="23">
        <v>1</v>
      </c>
      <c r="B175" s="23">
        <v>576</v>
      </c>
      <c r="C175" s="23" t="s">
        <v>30</v>
      </c>
      <c r="D175" s="23" t="s">
        <v>12</v>
      </c>
      <c r="E175" s="23">
        <v>17</v>
      </c>
      <c r="F175" s="23">
        <v>20</v>
      </c>
      <c r="G175" s="23">
        <v>37</v>
      </c>
      <c r="H175" s="17"/>
      <c r="I175" s="16"/>
      <c r="J175" s="16"/>
    </row>
    <row r="176" spans="1:10" x14ac:dyDescent="0.25">
      <c r="A176" s="23">
        <v>2</v>
      </c>
      <c r="B176" s="23">
        <v>533</v>
      </c>
      <c r="C176" s="23" t="s">
        <v>39</v>
      </c>
      <c r="D176" s="23" t="s">
        <v>12</v>
      </c>
      <c r="E176" s="23">
        <v>20</v>
      </c>
      <c r="F176" s="23">
        <v>17</v>
      </c>
      <c r="G176" s="23">
        <v>37</v>
      </c>
    </row>
    <row r="177" spans="1:10" x14ac:dyDescent="0.25">
      <c r="A177" s="23">
        <v>3</v>
      </c>
      <c r="B177" s="23">
        <v>578</v>
      </c>
      <c r="C177" s="23" t="s">
        <v>45</v>
      </c>
      <c r="D177" s="23" t="s">
        <v>12</v>
      </c>
      <c r="E177" s="23">
        <v>15</v>
      </c>
      <c r="F177" s="23">
        <v>13</v>
      </c>
      <c r="G177" s="23">
        <v>28</v>
      </c>
      <c r="H177" s="17"/>
      <c r="I177" s="16"/>
      <c r="J177" s="16"/>
    </row>
    <row r="178" spans="1:10" x14ac:dyDescent="0.25">
      <c r="A178" s="23">
        <v>4</v>
      </c>
      <c r="B178" s="23">
        <v>508</v>
      </c>
      <c r="C178" s="23" t="s">
        <v>137</v>
      </c>
      <c r="D178" s="23" t="s">
        <v>12</v>
      </c>
      <c r="E178" s="23">
        <v>11</v>
      </c>
      <c r="F178" s="23">
        <v>15</v>
      </c>
      <c r="G178" s="23">
        <v>26</v>
      </c>
      <c r="H178" s="17"/>
      <c r="I178" s="16"/>
      <c r="J178" s="16"/>
    </row>
    <row r="179" spans="1:10" x14ac:dyDescent="0.25">
      <c r="A179" s="23">
        <v>5</v>
      </c>
      <c r="B179" s="23">
        <v>524</v>
      </c>
      <c r="C179" s="23" t="s">
        <v>57</v>
      </c>
      <c r="D179" s="23" t="s">
        <v>12</v>
      </c>
      <c r="E179" s="23">
        <v>13</v>
      </c>
      <c r="F179" s="23">
        <v>11</v>
      </c>
      <c r="G179" s="23">
        <v>24</v>
      </c>
      <c r="H179" s="17"/>
      <c r="I179" s="16"/>
      <c r="J179" s="16"/>
    </row>
    <row r="180" spans="1:10" x14ac:dyDescent="0.25">
      <c r="A180" s="23">
        <v>6</v>
      </c>
      <c r="B180" s="23">
        <v>573</v>
      </c>
      <c r="C180" s="23" t="s">
        <v>63</v>
      </c>
      <c r="D180" s="23" t="s">
        <v>12</v>
      </c>
      <c r="E180" s="23">
        <v>10</v>
      </c>
      <c r="F180" s="23">
        <v>9</v>
      </c>
      <c r="G180" s="23">
        <v>19</v>
      </c>
      <c r="H180" s="17"/>
      <c r="I180" s="16"/>
      <c r="J180" s="16"/>
    </row>
    <row r="181" spans="1:10" x14ac:dyDescent="0.25">
      <c r="A181" s="23">
        <v>7</v>
      </c>
      <c r="B181" s="23">
        <v>548</v>
      </c>
      <c r="C181" s="23" t="s">
        <v>75</v>
      </c>
      <c r="D181" s="23" t="s">
        <v>12</v>
      </c>
      <c r="E181" s="23">
        <v>9</v>
      </c>
      <c r="F181" s="23">
        <v>7</v>
      </c>
      <c r="G181" s="23">
        <v>16</v>
      </c>
      <c r="H181" s="17"/>
      <c r="I181" s="16"/>
      <c r="J181" s="16"/>
    </row>
    <row r="182" spans="1:10" x14ac:dyDescent="0.25">
      <c r="A182" s="23">
        <v>8</v>
      </c>
      <c r="B182" s="23">
        <v>566</v>
      </c>
      <c r="C182" s="23" t="s">
        <v>72</v>
      </c>
      <c r="D182" s="23" t="s">
        <v>12</v>
      </c>
      <c r="E182" s="23">
        <v>7</v>
      </c>
      <c r="F182" s="23">
        <v>8</v>
      </c>
      <c r="G182" s="23">
        <v>15</v>
      </c>
      <c r="H182" s="17"/>
      <c r="I182" s="16"/>
      <c r="J182" s="16"/>
    </row>
    <row r="183" spans="1:10" x14ac:dyDescent="0.25">
      <c r="A183" s="23">
        <v>9</v>
      </c>
      <c r="B183" s="23">
        <v>563</v>
      </c>
      <c r="C183" s="23" t="s">
        <v>87</v>
      </c>
      <c r="D183" s="23" t="s">
        <v>12</v>
      </c>
      <c r="E183" s="23">
        <v>8</v>
      </c>
      <c r="F183" s="23">
        <v>6</v>
      </c>
      <c r="G183" s="23">
        <v>14</v>
      </c>
      <c r="H183" s="17"/>
      <c r="I183" s="16"/>
      <c r="J183" s="16"/>
    </row>
    <row r="184" spans="1:10" x14ac:dyDescent="0.25">
      <c r="A184" s="23">
        <v>10</v>
      </c>
      <c r="B184" s="24">
        <v>599</v>
      </c>
      <c r="C184" s="24" t="s">
        <v>42</v>
      </c>
      <c r="D184" s="23" t="s">
        <v>12</v>
      </c>
      <c r="E184" s="24">
        <v>2</v>
      </c>
      <c r="F184" s="24">
        <v>10</v>
      </c>
      <c r="G184" s="24">
        <v>12</v>
      </c>
      <c r="H184" s="21"/>
    </row>
    <row r="185" spans="1:10" x14ac:dyDescent="0.25">
      <c r="A185" s="23">
        <v>11</v>
      </c>
      <c r="B185" s="24">
        <v>534</v>
      </c>
      <c r="C185" s="24" t="s">
        <v>93</v>
      </c>
      <c r="D185" s="23" t="s">
        <v>12</v>
      </c>
      <c r="E185" s="24">
        <v>6</v>
      </c>
      <c r="F185" s="24">
        <v>5</v>
      </c>
      <c r="G185" s="24">
        <v>11</v>
      </c>
      <c r="H185" s="21"/>
    </row>
    <row r="186" spans="1:10" x14ac:dyDescent="0.25">
      <c r="A186" s="23">
        <v>12</v>
      </c>
      <c r="B186" s="24">
        <v>580</v>
      </c>
      <c r="C186" s="24" t="s">
        <v>81</v>
      </c>
      <c r="D186" s="23" t="s">
        <v>12</v>
      </c>
      <c r="E186" s="24">
        <v>4</v>
      </c>
      <c r="F186" s="24">
        <v>2</v>
      </c>
      <c r="G186" s="24">
        <v>6</v>
      </c>
      <c r="H186" s="21"/>
    </row>
    <row r="187" spans="1:10" x14ac:dyDescent="0.25">
      <c r="A187" s="23">
        <v>13</v>
      </c>
      <c r="B187" s="24">
        <v>552</v>
      </c>
      <c r="C187" s="24" t="s">
        <v>84</v>
      </c>
      <c r="D187" s="23" t="s">
        <v>12</v>
      </c>
      <c r="E187" s="24">
        <v>3</v>
      </c>
      <c r="F187" s="24">
        <v>3</v>
      </c>
      <c r="G187" s="24">
        <v>6</v>
      </c>
      <c r="H187" s="21"/>
    </row>
    <row r="188" spans="1:10" x14ac:dyDescent="0.25">
      <c r="A188" s="23">
        <v>14</v>
      </c>
      <c r="B188" s="24">
        <v>515</v>
      </c>
      <c r="C188" s="24" t="s">
        <v>96</v>
      </c>
      <c r="D188" s="23" t="s">
        <v>12</v>
      </c>
      <c r="E188" s="24">
        <v>5</v>
      </c>
      <c r="F188" s="24">
        <v>1</v>
      </c>
      <c r="G188" s="24">
        <v>6</v>
      </c>
      <c r="H188" s="21"/>
    </row>
    <row r="189" spans="1:10" x14ac:dyDescent="0.25">
      <c r="A189" s="23">
        <v>15</v>
      </c>
      <c r="B189" s="24">
        <v>527</v>
      </c>
      <c r="C189" s="24" t="s">
        <v>60</v>
      </c>
      <c r="D189" s="23" t="s">
        <v>12</v>
      </c>
      <c r="E189" s="24">
        <v>0</v>
      </c>
      <c r="F189" s="24">
        <v>4</v>
      </c>
      <c r="G189" s="24">
        <v>4</v>
      </c>
      <c r="H189" s="21"/>
    </row>
    <row r="190" spans="1:10" x14ac:dyDescent="0.25">
      <c r="A190" s="23">
        <v>16</v>
      </c>
      <c r="B190" s="24">
        <v>521</v>
      </c>
      <c r="C190" s="24" t="s">
        <v>69</v>
      </c>
      <c r="D190" s="23" t="s">
        <v>12</v>
      </c>
      <c r="E190" s="24">
        <v>1</v>
      </c>
      <c r="F190" s="24">
        <v>0</v>
      </c>
      <c r="G190" s="24">
        <v>1</v>
      </c>
      <c r="H190" s="21"/>
    </row>
    <row r="191" spans="1:10" x14ac:dyDescent="0.25">
      <c r="A191" s="19"/>
      <c r="B191" s="21"/>
      <c r="C191" s="21"/>
      <c r="D191" s="21"/>
      <c r="E191" s="21"/>
      <c r="F191" s="21"/>
      <c r="G191" s="21"/>
      <c r="H191" s="21"/>
    </row>
    <row r="192" spans="1:10" x14ac:dyDescent="0.25">
      <c r="A192" s="3"/>
    </row>
    <row r="193" spans="1:1" x14ac:dyDescent="0.25">
      <c r="A193" s="3"/>
    </row>
  </sheetData>
  <autoFilter ref="A80:N108">
    <sortState ref="A81:N110">
      <sortCondition ref="A80:A108"/>
    </sortState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KTy</cp:lastModifiedBy>
  <dcterms:created xsi:type="dcterms:W3CDTF">2016-05-09T14:44:55Z</dcterms:created>
  <dcterms:modified xsi:type="dcterms:W3CDTF">2016-05-10T21:11:23Z</dcterms:modified>
</cp:coreProperties>
</file>