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Ty\Google Drive\Scootentole\Challenge Scootentole\CS16Mirecourt\Resultats\"/>
    </mc:Choice>
  </mc:AlternateContent>
  <bookViews>
    <workbookView xWindow="0" yWindow="0" windowWidth="20490" windowHeight="7530"/>
  </bookViews>
  <sheets>
    <sheet name="Feuil1" sheetId="1" r:id="rId1"/>
  </sheets>
  <definedNames>
    <definedName name="_xlnm._FilterDatabase" localSheetId="0" hidden="1">Feuil1!$A$86:$T$99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4" i="1" l="1"/>
  <c r="T94" i="1"/>
  <c r="S93" i="1"/>
  <c r="T93" i="1"/>
  <c r="S95" i="1"/>
  <c r="T95" i="1"/>
  <c r="S98" i="1"/>
  <c r="T98" i="1"/>
  <c r="S99" i="1"/>
  <c r="T99" i="1"/>
  <c r="S89" i="1"/>
  <c r="T89" i="1"/>
  <c r="S96" i="1"/>
  <c r="T96" i="1"/>
  <c r="S88" i="1"/>
  <c r="T88" i="1"/>
  <c r="S92" i="1"/>
  <c r="T92" i="1"/>
  <c r="S91" i="1"/>
  <c r="T91" i="1"/>
  <c r="S97" i="1"/>
  <c r="T97" i="1"/>
  <c r="S90" i="1"/>
  <c r="T90" i="1"/>
  <c r="M60" i="1"/>
  <c r="M61" i="1"/>
  <c r="M62" i="1"/>
  <c r="M63" i="1"/>
  <c r="M64" i="1"/>
  <c r="M65" i="1"/>
  <c r="M66" i="1"/>
  <c r="M67" i="1"/>
  <c r="M68" i="1"/>
  <c r="M69" i="1"/>
  <c r="M70" i="1"/>
  <c r="M71" i="1"/>
  <c r="M59" i="1"/>
  <c r="M92" i="1"/>
  <c r="M93" i="1"/>
  <c r="M94" i="1"/>
  <c r="M96" i="1"/>
  <c r="M88" i="1"/>
  <c r="M91" i="1"/>
  <c r="M90" i="1"/>
  <c r="M89" i="1"/>
  <c r="M95" i="1"/>
  <c r="M97" i="1"/>
  <c r="M98" i="1"/>
  <c r="M99" i="1"/>
  <c r="M87" i="1"/>
  <c r="K60" i="1"/>
  <c r="K61" i="1"/>
  <c r="K62" i="1"/>
  <c r="K63" i="1"/>
  <c r="K64" i="1"/>
  <c r="K65" i="1"/>
  <c r="K66" i="1"/>
  <c r="K67" i="1"/>
  <c r="K68" i="1"/>
  <c r="K69" i="1"/>
  <c r="K70" i="1"/>
  <c r="K71" i="1"/>
  <c r="K59" i="1"/>
  <c r="K92" i="1"/>
  <c r="K93" i="1"/>
  <c r="K94" i="1"/>
  <c r="K96" i="1"/>
  <c r="K88" i="1"/>
  <c r="K91" i="1"/>
  <c r="K90" i="1"/>
  <c r="K89" i="1"/>
  <c r="K95" i="1"/>
  <c r="K97" i="1"/>
  <c r="K98" i="1"/>
  <c r="K99" i="1"/>
  <c r="K87" i="1"/>
  <c r="T87" i="1"/>
  <c r="S87" i="1"/>
</calcChain>
</file>

<file path=xl/sharedStrings.xml><?xml version="1.0" encoding="utf-8"?>
<sst xmlns="http://schemas.openxmlformats.org/spreadsheetml/2006/main" count="474" uniqueCount="214">
  <si>
    <t>23ème challenge Scootentole .</t>
  </si>
  <si>
    <t>Résultats de 03 - C2 L + C4 - 03.1 Qualification 1</t>
  </si>
  <si>
    <t>Pos.</t>
  </si>
  <si>
    <t>N°</t>
  </si>
  <si>
    <t>Nom complet</t>
  </si>
  <si>
    <t>Tours</t>
  </si>
  <si>
    <t>Catégorie</t>
  </si>
  <si>
    <t>Tps total</t>
  </si>
  <si>
    <t>Diff.</t>
  </si>
  <si>
    <t>Meilleur tps</t>
  </si>
  <si>
    <t>Meilleure vit.</t>
  </si>
  <si>
    <t>Hoppner Luk</t>
  </si>
  <si>
    <t>C4</t>
  </si>
  <si>
    <t>7:48.770</t>
  </si>
  <si>
    <t>1:09.037</t>
  </si>
  <si>
    <t>Abbate Marco</t>
  </si>
  <si>
    <t>C2L</t>
  </si>
  <si>
    <t>16:43.039</t>
  </si>
  <si>
    <t>1:11.003</t>
  </si>
  <si>
    <t>Fattorusso Toni</t>
  </si>
  <si>
    <t>16:57.641</t>
  </si>
  <si>
    <t>1:12.490</t>
  </si>
  <si>
    <t>Gattinger Christian</t>
  </si>
  <si>
    <t>16:26.120</t>
  </si>
  <si>
    <t>1:13.302</t>
  </si>
  <si>
    <t>Fraval Gilles</t>
  </si>
  <si>
    <t>9:23.485</t>
  </si>
  <si>
    <t>1:15.928</t>
  </si>
  <si>
    <t>Kummermehr Stefan</t>
  </si>
  <si>
    <t>17:26.946</t>
  </si>
  <si>
    <t>1:16.669</t>
  </si>
  <si>
    <t>Dellian Daniel</t>
  </si>
  <si>
    <t>16:52.201</t>
  </si>
  <si>
    <t>1:17.024</t>
  </si>
  <si>
    <t>Fremeaux Thery</t>
  </si>
  <si>
    <t>16:35.450</t>
  </si>
  <si>
    <t>1:17.157</t>
  </si>
  <si>
    <t>Bradier Guillaume</t>
  </si>
  <si>
    <t>17:01.088</t>
  </si>
  <si>
    <t>1:19.533</t>
  </si>
  <si>
    <t>Roy Jean Pierre</t>
  </si>
  <si>
    <t>16:56.498</t>
  </si>
  <si>
    <t>1:19.957</t>
  </si>
  <si>
    <t>Laignel Wilfrid</t>
  </si>
  <si>
    <t>17:12.218</t>
  </si>
  <si>
    <t>1:20.003</t>
  </si>
  <si>
    <t>Couillault Jean Marc</t>
  </si>
  <si>
    <t>17:24.094</t>
  </si>
  <si>
    <t>1:20.593</t>
  </si>
  <si>
    <t>Carrette Samuel</t>
  </si>
  <si>
    <t>17:24.455</t>
  </si>
  <si>
    <t>1:21.037</t>
  </si>
  <si>
    <t>Bauer Nina</t>
  </si>
  <si>
    <t>12:40.136</t>
  </si>
  <si>
    <t>1:21.503</t>
  </si>
  <si>
    <t>Brunet Alexandre</t>
  </si>
  <si>
    <t>11:57.564</t>
  </si>
  <si>
    <t>1:21.731</t>
  </si>
  <si>
    <t>Bradier Jérôme</t>
  </si>
  <si>
    <t>16:59.293</t>
  </si>
  <si>
    <t>1:25.175</t>
  </si>
  <si>
    <t>Alain jules</t>
  </si>
  <si>
    <t>17:00.374</t>
  </si>
  <si>
    <t>1:25.764</t>
  </si>
  <si>
    <t>Luthy Georges</t>
  </si>
  <si>
    <t>10:56.928</t>
  </si>
  <si>
    <t>1:25.903</t>
  </si>
  <si>
    <t>Cachat Antoine</t>
  </si>
  <si>
    <t>13:45.707</t>
  </si>
  <si>
    <t>1:25.916</t>
  </si>
  <si>
    <t>Boldt Julian</t>
  </si>
  <si>
    <t>8:10.646</t>
  </si>
  <si>
    <t>1:35.435</t>
  </si>
  <si>
    <t>Résultats de 03 - C2 L + C4 - 03.2 Qualification 2</t>
  </si>
  <si>
    <t>28:53.776</t>
  </si>
  <si>
    <t>1:10.072</t>
  </si>
  <si>
    <t>27:28.697</t>
  </si>
  <si>
    <t>1:11.621</t>
  </si>
  <si>
    <t>28:31.005</t>
  </si>
  <si>
    <t>1:11.922</t>
  </si>
  <si>
    <t>25:58.763</t>
  </si>
  <si>
    <t>1:14.337</t>
  </si>
  <si>
    <t>29:12.829</t>
  </si>
  <si>
    <t>1:14.528</t>
  </si>
  <si>
    <t>28:51.425</t>
  </si>
  <si>
    <t>1:14.590</t>
  </si>
  <si>
    <t>28:50.228</t>
  </si>
  <si>
    <t>1:15.437</t>
  </si>
  <si>
    <t>29:22.500</t>
  </si>
  <si>
    <t>1:15.829</t>
  </si>
  <si>
    <t>21:09.221</t>
  </si>
  <si>
    <t>1:17.627</t>
  </si>
  <si>
    <t>22:13.466</t>
  </si>
  <si>
    <t>1:18.215</t>
  </si>
  <si>
    <t>16:09.339</t>
  </si>
  <si>
    <t>1:18.575</t>
  </si>
  <si>
    <t>24:23.938</t>
  </si>
  <si>
    <t>1:18.717</t>
  </si>
  <si>
    <t>23:48.172</t>
  </si>
  <si>
    <t>1:18.839</t>
  </si>
  <si>
    <t>17:36.689</t>
  </si>
  <si>
    <t>1:18.973</t>
  </si>
  <si>
    <t>19:25.950</t>
  </si>
  <si>
    <t>1:20.134</t>
  </si>
  <si>
    <t>23:12.103</t>
  </si>
  <si>
    <t>1:20.686</t>
  </si>
  <si>
    <t>24:49.104</t>
  </si>
  <si>
    <t>1:21.676</t>
  </si>
  <si>
    <t>29:14.876</t>
  </si>
  <si>
    <t>1:22.328</t>
  </si>
  <si>
    <t>18:26.733</t>
  </si>
  <si>
    <t>1:24.128</t>
  </si>
  <si>
    <t>Résultats de 03 - C2 L + C4 - 03.3 Race 1</t>
  </si>
  <si>
    <t>17:42.466</t>
  </si>
  <si>
    <t>1:09.173</t>
  </si>
  <si>
    <t>17:47.800</t>
  </si>
  <si>
    <t>1:10.988</t>
  </si>
  <si>
    <t>18:12.016</t>
  </si>
  <si>
    <t>1:11.122</t>
  </si>
  <si>
    <t>18:24.792</t>
  </si>
  <si>
    <t>1:12.532</t>
  </si>
  <si>
    <t>18:48.648</t>
  </si>
  <si>
    <t>1:06.182</t>
  </si>
  <si>
    <t>1:14.276</t>
  </si>
  <si>
    <t>17:45.009</t>
  </si>
  <si>
    <t>1 Tour</t>
  </si>
  <si>
    <t>1:14.889</t>
  </si>
  <si>
    <t>17:47.753</t>
  </si>
  <si>
    <t>1:14.763</t>
  </si>
  <si>
    <t>18:22.921</t>
  </si>
  <si>
    <t>1:17.917</t>
  </si>
  <si>
    <t>18:27.647</t>
  </si>
  <si>
    <t>1:18.371</t>
  </si>
  <si>
    <t>18:34.167</t>
  </si>
  <si>
    <t>1:18.243</t>
  </si>
  <si>
    <t>18:34.683</t>
  </si>
  <si>
    <t>1:17.819</t>
  </si>
  <si>
    <t>18:38.339</t>
  </si>
  <si>
    <t>1:18.273</t>
  </si>
  <si>
    <t>19:00.527</t>
  </si>
  <si>
    <t>1:20.629</t>
  </si>
  <si>
    <t>18:01.782</t>
  </si>
  <si>
    <t>2 Tours</t>
  </si>
  <si>
    <t>1:21.264</t>
  </si>
  <si>
    <t>18:01.878</t>
  </si>
  <si>
    <t>1:19.907</t>
  </si>
  <si>
    <t>18:32.742</t>
  </si>
  <si>
    <t>1:23.214</t>
  </si>
  <si>
    <t>NPT</t>
  </si>
  <si>
    <t>14:56.188</t>
  </si>
  <si>
    <t>1:14.195</t>
  </si>
  <si>
    <t>13:44.699</t>
  </si>
  <si>
    <t>1:14.676</t>
  </si>
  <si>
    <t>8:21.137</t>
  </si>
  <si>
    <t>1:22.911</t>
  </si>
  <si>
    <t>5:20.414</t>
  </si>
  <si>
    <t>1:18.294</t>
  </si>
  <si>
    <t>Résultats de 03 - C2 L + C4 - 03.4 Race 2</t>
  </si>
  <si>
    <t>C2Lk3</t>
  </si>
  <si>
    <t>19:19.733</t>
  </si>
  <si>
    <t>1:10.496</t>
  </si>
  <si>
    <t>20:04.108</t>
  </si>
  <si>
    <t>1:14.075</t>
  </si>
  <si>
    <t>20:20.940</t>
  </si>
  <si>
    <t>1:01.207</t>
  </si>
  <si>
    <t>1:14.919</t>
  </si>
  <si>
    <t>19:50.173</t>
  </si>
  <si>
    <t>1:18.254</t>
  </si>
  <si>
    <t>19:50.732</t>
  </si>
  <si>
    <t>1:14.236</t>
  </si>
  <si>
    <t>k3</t>
  </si>
  <si>
    <t>19:38.263</t>
  </si>
  <si>
    <t>1:10.954</t>
  </si>
  <si>
    <t>20:21.771</t>
  </si>
  <si>
    <t>1:14.905</t>
  </si>
  <si>
    <t>19:59.563</t>
  </si>
  <si>
    <t>1:13.482</t>
  </si>
  <si>
    <t>20:16.232</t>
  </si>
  <si>
    <t>1:13.658</t>
  </si>
  <si>
    <t>18:00.170</t>
  </si>
  <si>
    <t>1:07.819</t>
  </si>
  <si>
    <t>19:34.630</t>
  </si>
  <si>
    <t>1:18.104</t>
  </si>
  <si>
    <t>20:38.017</t>
  </si>
  <si>
    <t>1:21.128</t>
  </si>
  <si>
    <t>13:36.433</t>
  </si>
  <si>
    <t>1:22.084</t>
  </si>
  <si>
    <t>19:43.043</t>
  </si>
  <si>
    <t>1:17.586</t>
  </si>
  <si>
    <t>19:43.110</t>
  </si>
  <si>
    <t>0.067</t>
  </si>
  <si>
    <t>1:18.679</t>
  </si>
  <si>
    <t>19:52.703</t>
  </si>
  <si>
    <t>1:18.878</t>
  </si>
  <si>
    <t>20:11.828</t>
  </si>
  <si>
    <t>1:19.645</t>
  </si>
  <si>
    <t>20:25.972</t>
  </si>
  <si>
    <t>1:20.975</t>
  </si>
  <si>
    <t>10:27.045</t>
  </si>
  <si>
    <t>1:17.461</t>
  </si>
  <si>
    <t>Résultats de 03 - C2 L + C4 - 03.6 Classement final</t>
  </si>
  <si>
    <t>Total points</t>
  </si>
  <si>
    <t>R 1</t>
  </si>
  <si>
    <t>R 2</t>
  </si>
  <si>
    <t>--</t>
  </si>
  <si>
    <t>ESC K3</t>
  </si>
  <si>
    <t>R2 K3</t>
  </si>
  <si>
    <t>SET C2L</t>
  </si>
  <si>
    <t>R2 C2L</t>
  </si>
  <si>
    <t>R1 K3</t>
  </si>
  <si>
    <t>R1 C2L</t>
  </si>
  <si>
    <t>Total K3</t>
  </si>
  <si>
    <t>Total C2L</t>
  </si>
  <si>
    <t>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</si>
</sst>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  <font>
      <sz val="11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A80E0A"/>
      </top>
      <bottom style="medium">
        <color rgb="FFA80E0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2" fillId="3" borderId="0" xfId="0" applyFont="1" applyFill="1" applyAlignment="1">
      <alignment horizontal="left" vertical="center" inden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150"/>
  <sheetViews>
    <sheetView tabSelected="1" topLeftCell="A109" workbookViewId="0">
      <selection activeCell="K129" sqref="K129"/>
    </sheetView>
  </sheetViews>
  <sheetFormatPr baseColWidth="10" defaultRowHeight="15" x14ac:dyDescent="0.25"/>
  <cols>
    <col min="1" max="1" width="7.5703125" customWidth="1"/>
    <col min="2" max="2" width="7.7109375" customWidth="1"/>
    <col min="3" max="3" width="18.42578125" customWidth="1"/>
  </cols>
  <sheetData>
    <row r="1" spans="1:9" ht="15.75" thickBot="1" x14ac:dyDescent="0.3">
      <c r="A1" s="3" t="s">
        <v>0</v>
      </c>
      <c r="B1" s="4"/>
      <c r="C1" s="4"/>
      <c r="D1" s="4"/>
      <c r="E1" s="4"/>
    </row>
    <row r="2" spans="1:9" x14ac:dyDescent="0.25">
      <c r="A2" s="5" t="s">
        <v>1</v>
      </c>
      <c r="B2" s="4"/>
      <c r="C2" s="4"/>
      <c r="D2" s="4"/>
      <c r="E2" s="4"/>
    </row>
    <row r="3" spans="1:9" x14ac:dyDescent="0.25">
      <c r="A3" s="1"/>
    </row>
    <row r="4" spans="1:9" x14ac:dyDescent="0.25">
      <c r="A4" s="1"/>
    </row>
    <row r="5" spans="1:9" ht="21" x14ac:dyDescent="0.2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</row>
    <row r="6" spans="1:9" x14ac:dyDescent="0.25">
      <c r="A6" s="6">
        <v>1</v>
      </c>
      <c r="B6" s="7">
        <v>409</v>
      </c>
      <c r="C6" s="6" t="s">
        <v>11</v>
      </c>
      <c r="D6" s="7">
        <v>6</v>
      </c>
      <c r="E6" s="6" t="s">
        <v>12</v>
      </c>
      <c r="F6" s="7" t="s">
        <v>13</v>
      </c>
      <c r="G6" s="7"/>
      <c r="H6" s="7" t="s">
        <v>14</v>
      </c>
      <c r="I6" s="7">
        <v>65.182000000000002</v>
      </c>
    </row>
    <row r="7" spans="1:9" x14ac:dyDescent="0.25">
      <c r="A7" s="6">
        <v>2</v>
      </c>
      <c r="B7" s="7">
        <v>392</v>
      </c>
      <c r="C7" s="6" t="s">
        <v>15</v>
      </c>
      <c r="D7" s="7">
        <v>13</v>
      </c>
      <c r="E7" s="6" t="s">
        <v>16</v>
      </c>
      <c r="F7" s="7" t="s">
        <v>17</v>
      </c>
      <c r="G7" s="8">
        <v>1966</v>
      </c>
      <c r="H7" s="7" t="s">
        <v>18</v>
      </c>
      <c r="I7" s="7">
        <v>63.378</v>
      </c>
    </row>
    <row r="8" spans="1:9" x14ac:dyDescent="0.25">
      <c r="A8" s="6">
        <v>3</v>
      </c>
      <c r="B8" s="7">
        <v>337</v>
      </c>
      <c r="C8" s="6" t="s">
        <v>19</v>
      </c>
      <c r="D8" s="7">
        <v>13</v>
      </c>
      <c r="E8" s="6" t="s">
        <v>16</v>
      </c>
      <c r="F8" s="7" t="s">
        <v>20</v>
      </c>
      <c r="G8" s="8">
        <v>3453</v>
      </c>
      <c r="H8" s="7" t="s">
        <v>21</v>
      </c>
      <c r="I8" s="7">
        <v>62.078000000000003</v>
      </c>
    </row>
    <row r="9" spans="1:9" x14ac:dyDescent="0.25">
      <c r="A9" s="6">
        <v>4</v>
      </c>
      <c r="B9" s="7">
        <v>377</v>
      </c>
      <c r="C9" s="6" t="s">
        <v>22</v>
      </c>
      <c r="D9" s="7">
        <v>12</v>
      </c>
      <c r="E9" s="6" t="s">
        <v>16</v>
      </c>
      <c r="F9" s="7" t="s">
        <v>23</v>
      </c>
      <c r="G9" s="8">
        <v>4265</v>
      </c>
      <c r="H9" s="7" t="s">
        <v>24</v>
      </c>
      <c r="I9" s="7">
        <v>61.39</v>
      </c>
    </row>
    <row r="10" spans="1:9" x14ac:dyDescent="0.25">
      <c r="A10" s="6">
        <v>5</v>
      </c>
      <c r="B10" s="7">
        <v>471</v>
      </c>
      <c r="C10" s="6" t="s">
        <v>25</v>
      </c>
      <c r="D10" s="7">
        <v>7</v>
      </c>
      <c r="E10" s="6" t="s">
        <v>12</v>
      </c>
      <c r="F10" s="7" t="s">
        <v>26</v>
      </c>
      <c r="G10" s="8">
        <v>6891</v>
      </c>
      <c r="H10" s="7" t="s">
        <v>27</v>
      </c>
      <c r="I10" s="7">
        <v>59.267000000000003</v>
      </c>
    </row>
    <row r="11" spans="1:9" x14ac:dyDescent="0.25">
      <c r="A11" s="6">
        <v>6</v>
      </c>
      <c r="B11" s="7">
        <v>344</v>
      </c>
      <c r="C11" s="6" t="s">
        <v>28</v>
      </c>
      <c r="D11" s="7">
        <v>13</v>
      </c>
      <c r="E11" s="6" t="s">
        <v>16</v>
      </c>
      <c r="F11" s="7" t="s">
        <v>29</v>
      </c>
      <c r="G11" s="8">
        <v>7632</v>
      </c>
      <c r="H11" s="7" t="s">
        <v>30</v>
      </c>
      <c r="I11" s="7">
        <v>58.694000000000003</v>
      </c>
    </row>
    <row r="12" spans="1:9" x14ac:dyDescent="0.25">
      <c r="A12" s="6">
        <v>7</v>
      </c>
      <c r="B12" s="7">
        <v>393</v>
      </c>
      <c r="C12" s="6" t="s">
        <v>31</v>
      </c>
      <c r="D12" s="7">
        <v>9</v>
      </c>
      <c r="E12" s="6" t="s">
        <v>16</v>
      </c>
      <c r="F12" s="7" t="s">
        <v>32</v>
      </c>
      <c r="G12" s="8">
        <v>7987</v>
      </c>
      <c r="H12" s="7" t="s">
        <v>33</v>
      </c>
      <c r="I12" s="7">
        <v>58.423000000000002</v>
      </c>
    </row>
    <row r="13" spans="1:9" x14ac:dyDescent="0.25">
      <c r="A13" s="6">
        <v>8</v>
      </c>
      <c r="B13" s="7">
        <v>423</v>
      </c>
      <c r="C13" s="6" t="s">
        <v>34</v>
      </c>
      <c r="D13" s="7">
        <v>12</v>
      </c>
      <c r="E13" s="6" t="s">
        <v>12</v>
      </c>
      <c r="F13" s="7" t="s">
        <v>35</v>
      </c>
      <c r="G13" s="8">
        <v>8120</v>
      </c>
      <c r="H13" s="7" t="s">
        <v>36</v>
      </c>
      <c r="I13" s="7">
        <v>58.323</v>
      </c>
    </row>
    <row r="14" spans="1:9" x14ac:dyDescent="0.25">
      <c r="A14" s="6">
        <v>9</v>
      </c>
      <c r="B14" s="7">
        <v>415</v>
      </c>
      <c r="C14" s="6" t="s">
        <v>37</v>
      </c>
      <c r="D14" s="7">
        <v>12</v>
      </c>
      <c r="E14" s="6" t="s">
        <v>12</v>
      </c>
      <c r="F14" s="7" t="s">
        <v>38</v>
      </c>
      <c r="G14" s="8">
        <v>10496</v>
      </c>
      <c r="H14" s="7" t="s">
        <v>39</v>
      </c>
      <c r="I14" s="7">
        <v>56.58</v>
      </c>
    </row>
    <row r="15" spans="1:9" x14ac:dyDescent="0.25">
      <c r="A15" s="6">
        <v>10</v>
      </c>
      <c r="B15" s="7">
        <v>355</v>
      </c>
      <c r="C15" s="6" t="s">
        <v>40</v>
      </c>
      <c r="D15" s="7">
        <v>12</v>
      </c>
      <c r="E15" s="6" t="s">
        <v>16</v>
      </c>
      <c r="F15" s="7" t="s">
        <v>41</v>
      </c>
      <c r="G15" s="8">
        <v>10920</v>
      </c>
      <c r="H15" s="7" t="s">
        <v>42</v>
      </c>
      <c r="I15" s="7">
        <v>56.28</v>
      </c>
    </row>
    <row r="16" spans="1:9" x14ac:dyDescent="0.25">
      <c r="A16" s="6">
        <v>11</v>
      </c>
      <c r="B16" s="7">
        <v>438</v>
      </c>
      <c r="C16" s="6" t="s">
        <v>43</v>
      </c>
      <c r="D16" s="7">
        <v>12</v>
      </c>
      <c r="E16" s="6" t="s">
        <v>12</v>
      </c>
      <c r="F16" s="7" t="s">
        <v>44</v>
      </c>
      <c r="G16" s="8">
        <v>10966</v>
      </c>
      <c r="H16" s="7" t="s">
        <v>45</v>
      </c>
      <c r="I16" s="7">
        <v>56.247999999999998</v>
      </c>
    </row>
    <row r="17" spans="1:9" x14ac:dyDescent="0.25">
      <c r="A17" s="6">
        <v>12</v>
      </c>
      <c r="B17" s="7">
        <v>372</v>
      </c>
      <c r="C17" s="6" t="s">
        <v>46</v>
      </c>
      <c r="D17" s="7">
        <v>12</v>
      </c>
      <c r="E17" s="6" t="s">
        <v>16</v>
      </c>
      <c r="F17" s="7" t="s">
        <v>47</v>
      </c>
      <c r="G17" s="8">
        <v>11556</v>
      </c>
      <c r="H17" s="7" t="s">
        <v>48</v>
      </c>
      <c r="I17" s="7">
        <v>55.835999999999999</v>
      </c>
    </row>
    <row r="18" spans="1:9" x14ac:dyDescent="0.25">
      <c r="A18" s="6">
        <v>13</v>
      </c>
      <c r="B18" s="7">
        <v>312</v>
      </c>
      <c r="C18" s="6" t="s">
        <v>49</v>
      </c>
      <c r="D18" s="7">
        <v>11</v>
      </c>
      <c r="E18" s="6" t="s">
        <v>16</v>
      </c>
      <c r="F18" s="7" t="s">
        <v>50</v>
      </c>
      <c r="G18" s="8">
        <v>12000</v>
      </c>
      <c r="H18" s="7" t="s">
        <v>51</v>
      </c>
      <c r="I18" s="7">
        <v>55.53</v>
      </c>
    </row>
    <row r="19" spans="1:9" x14ac:dyDescent="0.25">
      <c r="A19" s="6">
        <v>14</v>
      </c>
      <c r="B19" s="7">
        <v>388</v>
      </c>
      <c r="C19" s="6" t="s">
        <v>52</v>
      </c>
      <c r="D19" s="7">
        <v>9</v>
      </c>
      <c r="E19" s="6" t="s">
        <v>16</v>
      </c>
      <c r="F19" s="7" t="s">
        <v>53</v>
      </c>
      <c r="G19" s="8">
        <v>12466</v>
      </c>
      <c r="H19" s="7" t="s">
        <v>54</v>
      </c>
      <c r="I19" s="7">
        <v>55.213000000000001</v>
      </c>
    </row>
    <row r="20" spans="1:9" x14ac:dyDescent="0.25">
      <c r="A20" s="6">
        <v>15</v>
      </c>
      <c r="B20" s="7">
        <v>383</v>
      </c>
      <c r="C20" s="6" t="s">
        <v>55</v>
      </c>
      <c r="D20" s="7">
        <v>8</v>
      </c>
      <c r="E20" s="6" t="s">
        <v>16</v>
      </c>
      <c r="F20" s="7" t="s">
        <v>56</v>
      </c>
      <c r="G20" s="8">
        <v>12694</v>
      </c>
      <c r="H20" s="7" t="s">
        <v>57</v>
      </c>
      <c r="I20" s="7">
        <v>55.058999999999997</v>
      </c>
    </row>
    <row r="21" spans="1:9" x14ac:dyDescent="0.25">
      <c r="A21" s="6">
        <v>16</v>
      </c>
      <c r="B21" s="7">
        <v>419</v>
      </c>
      <c r="C21" s="6" t="s">
        <v>58</v>
      </c>
      <c r="D21" s="7">
        <v>9</v>
      </c>
      <c r="E21" s="6" t="s">
        <v>12</v>
      </c>
      <c r="F21" s="7" t="s">
        <v>59</v>
      </c>
      <c r="G21" s="8">
        <v>16138</v>
      </c>
      <c r="H21" s="7" t="s">
        <v>60</v>
      </c>
      <c r="I21" s="7">
        <v>52.832000000000001</v>
      </c>
    </row>
    <row r="22" spans="1:9" x14ac:dyDescent="0.25">
      <c r="A22" s="6">
        <v>17</v>
      </c>
      <c r="B22" s="7">
        <v>434</v>
      </c>
      <c r="C22" s="6" t="s">
        <v>61</v>
      </c>
      <c r="D22" s="7">
        <v>11</v>
      </c>
      <c r="E22" s="6" t="s">
        <v>12</v>
      </c>
      <c r="F22" s="7" t="s">
        <v>62</v>
      </c>
      <c r="G22" s="8">
        <v>16727</v>
      </c>
      <c r="H22" s="7" t="s">
        <v>63</v>
      </c>
      <c r="I22" s="7">
        <v>52.47</v>
      </c>
    </row>
    <row r="23" spans="1:9" x14ac:dyDescent="0.25">
      <c r="A23" s="6">
        <v>18</v>
      </c>
      <c r="B23" s="7">
        <v>346</v>
      </c>
      <c r="C23" s="6" t="s">
        <v>64</v>
      </c>
      <c r="D23" s="7">
        <v>7</v>
      </c>
      <c r="E23" s="6" t="s">
        <v>16</v>
      </c>
      <c r="F23" s="7" t="s">
        <v>65</v>
      </c>
      <c r="G23" s="8">
        <v>16866</v>
      </c>
      <c r="H23" s="7" t="s">
        <v>66</v>
      </c>
      <c r="I23" s="7">
        <v>52.384999999999998</v>
      </c>
    </row>
    <row r="24" spans="1:9" x14ac:dyDescent="0.25">
      <c r="A24" s="6">
        <v>19</v>
      </c>
      <c r="B24" s="7">
        <v>303</v>
      </c>
      <c r="C24" s="6" t="s">
        <v>67</v>
      </c>
      <c r="D24" s="7">
        <v>8</v>
      </c>
      <c r="E24" s="6" t="s">
        <v>16</v>
      </c>
      <c r="F24" s="7" t="s">
        <v>68</v>
      </c>
      <c r="G24" s="8">
        <v>16879</v>
      </c>
      <c r="H24" s="7" t="s">
        <v>69</v>
      </c>
      <c r="I24" s="7">
        <v>52.377000000000002</v>
      </c>
    </row>
    <row r="25" spans="1:9" x14ac:dyDescent="0.25">
      <c r="A25" s="6">
        <v>20</v>
      </c>
      <c r="B25" s="7">
        <v>333</v>
      </c>
      <c r="C25" s="6" t="s">
        <v>70</v>
      </c>
      <c r="D25" s="7">
        <v>2</v>
      </c>
      <c r="E25" s="6" t="s">
        <v>16</v>
      </c>
      <c r="F25" s="7" t="s">
        <v>71</v>
      </c>
      <c r="G25" s="8">
        <v>26398</v>
      </c>
      <c r="H25" s="7" t="s">
        <v>72</v>
      </c>
      <c r="I25" s="7">
        <v>47.152999999999999</v>
      </c>
    </row>
    <row r="27" spans="1:9" ht="15.75" thickBot="1" x14ac:dyDescent="0.3"/>
    <row r="28" spans="1:9" ht="15.75" thickBot="1" x14ac:dyDescent="0.3">
      <c r="A28" s="3" t="s">
        <v>0</v>
      </c>
      <c r="B28" s="4"/>
      <c r="C28" s="4"/>
      <c r="D28" s="4"/>
      <c r="E28" s="4"/>
    </row>
    <row r="29" spans="1:9" x14ac:dyDescent="0.25">
      <c r="A29" s="5" t="s">
        <v>73</v>
      </c>
      <c r="B29" s="4"/>
      <c r="C29" s="4"/>
      <c r="D29" s="4"/>
      <c r="E29" s="4"/>
    </row>
    <row r="30" spans="1:9" x14ac:dyDescent="0.25">
      <c r="A30" s="1"/>
    </row>
    <row r="31" spans="1:9" x14ac:dyDescent="0.25">
      <c r="A31" s="1"/>
    </row>
    <row r="32" spans="1:9" ht="21" x14ac:dyDescent="0.25">
      <c r="A32" s="2" t="s">
        <v>2</v>
      </c>
      <c r="B32" s="2" t="s">
        <v>3</v>
      </c>
      <c r="C32" s="2" t="s">
        <v>4</v>
      </c>
      <c r="D32" s="2" t="s">
        <v>5</v>
      </c>
      <c r="E32" s="2" t="s">
        <v>6</v>
      </c>
      <c r="F32" s="2" t="s">
        <v>7</v>
      </c>
      <c r="G32" s="2" t="s">
        <v>8</v>
      </c>
      <c r="H32" s="2" t="s">
        <v>9</v>
      </c>
      <c r="I32" s="2" t="s">
        <v>10</v>
      </c>
    </row>
    <row r="33" spans="1:9" x14ac:dyDescent="0.25">
      <c r="A33" s="6">
        <v>1</v>
      </c>
      <c r="B33" s="7">
        <v>392</v>
      </c>
      <c r="C33" s="6" t="s">
        <v>15</v>
      </c>
      <c r="D33" s="7">
        <v>21</v>
      </c>
      <c r="E33" s="6" t="s">
        <v>16</v>
      </c>
      <c r="F33" s="7" t="s">
        <v>74</v>
      </c>
      <c r="G33" s="7"/>
      <c r="H33" s="7" t="s">
        <v>75</v>
      </c>
      <c r="I33" s="7">
        <v>64.22</v>
      </c>
    </row>
    <row r="34" spans="1:9" x14ac:dyDescent="0.25">
      <c r="A34" s="6">
        <v>2</v>
      </c>
      <c r="B34" s="7">
        <v>337</v>
      </c>
      <c r="C34" s="6" t="s">
        <v>19</v>
      </c>
      <c r="D34" s="7">
        <v>18</v>
      </c>
      <c r="E34" s="6" t="s">
        <v>16</v>
      </c>
      <c r="F34" s="7" t="s">
        <v>76</v>
      </c>
      <c r="G34" s="8">
        <v>1549</v>
      </c>
      <c r="H34" s="7" t="s">
        <v>77</v>
      </c>
      <c r="I34" s="7">
        <v>62.831000000000003</v>
      </c>
    </row>
    <row r="35" spans="1:9" x14ac:dyDescent="0.25">
      <c r="A35" s="6">
        <v>3</v>
      </c>
      <c r="B35" s="7">
        <v>377</v>
      </c>
      <c r="C35" s="6" t="s">
        <v>22</v>
      </c>
      <c r="D35" s="7">
        <v>22</v>
      </c>
      <c r="E35" s="6" t="s">
        <v>16</v>
      </c>
      <c r="F35" s="7" t="s">
        <v>78</v>
      </c>
      <c r="G35" s="8">
        <v>1850</v>
      </c>
      <c r="H35" s="7" t="s">
        <v>79</v>
      </c>
      <c r="I35" s="7">
        <v>62.567999999999998</v>
      </c>
    </row>
    <row r="36" spans="1:9" x14ac:dyDescent="0.25">
      <c r="A36" s="6">
        <v>4</v>
      </c>
      <c r="B36" s="7">
        <v>471</v>
      </c>
      <c r="C36" s="6" t="s">
        <v>25</v>
      </c>
      <c r="D36" s="7">
        <v>11</v>
      </c>
      <c r="E36" s="6" t="s">
        <v>12</v>
      </c>
      <c r="F36" s="7" t="s">
        <v>80</v>
      </c>
      <c r="G36" s="8">
        <v>4265</v>
      </c>
      <c r="H36" s="7" t="s">
        <v>81</v>
      </c>
      <c r="I36" s="7">
        <v>60.534999999999997</v>
      </c>
    </row>
    <row r="37" spans="1:9" x14ac:dyDescent="0.25">
      <c r="A37" s="6">
        <v>5</v>
      </c>
      <c r="B37" s="7">
        <v>393</v>
      </c>
      <c r="C37" s="6" t="s">
        <v>31</v>
      </c>
      <c r="D37" s="7">
        <v>21</v>
      </c>
      <c r="E37" s="6" t="s">
        <v>16</v>
      </c>
      <c r="F37" s="7" t="s">
        <v>82</v>
      </c>
      <c r="G37" s="8">
        <v>4456</v>
      </c>
      <c r="H37" s="7" t="s">
        <v>83</v>
      </c>
      <c r="I37" s="7">
        <v>60.38</v>
      </c>
    </row>
    <row r="38" spans="1:9" x14ac:dyDescent="0.25">
      <c r="A38" s="6">
        <v>6</v>
      </c>
      <c r="B38" s="7">
        <v>423</v>
      </c>
      <c r="C38" s="6" t="s">
        <v>34</v>
      </c>
      <c r="D38" s="7">
        <v>22</v>
      </c>
      <c r="E38" s="6" t="s">
        <v>12</v>
      </c>
      <c r="F38" s="7" t="s">
        <v>84</v>
      </c>
      <c r="G38" s="8">
        <v>4518</v>
      </c>
      <c r="H38" s="7" t="s">
        <v>85</v>
      </c>
      <c r="I38" s="7">
        <v>60.33</v>
      </c>
    </row>
    <row r="39" spans="1:9" x14ac:dyDescent="0.25">
      <c r="A39" s="6">
        <v>7</v>
      </c>
      <c r="B39" s="7">
        <v>333</v>
      </c>
      <c r="C39" s="6" t="s">
        <v>70</v>
      </c>
      <c r="D39" s="7">
        <v>19</v>
      </c>
      <c r="E39" s="6" t="s">
        <v>16</v>
      </c>
      <c r="F39" s="7" t="s">
        <v>86</v>
      </c>
      <c r="G39" s="8">
        <v>5365</v>
      </c>
      <c r="H39" s="7" t="s">
        <v>87</v>
      </c>
      <c r="I39" s="7">
        <v>59.652000000000001</v>
      </c>
    </row>
    <row r="40" spans="1:9" x14ac:dyDescent="0.25">
      <c r="A40" s="6">
        <v>8</v>
      </c>
      <c r="B40" s="7">
        <v>344</v>
      </c>
      <c r="C40" s="6" t="s">
        <v>28</v>
      </c>
      <c r="D40" s="7">
        <v>21</v>
      </c>
      <c r="E40" s="6" t="s">
        <v>16</v>
      </c>
      <c r="F40" s="7" t="s">
        <v>88</v>
      </c>
      <c r="G40" s="8">
        <v>5757</v>
      </c>
      <c r="H40" s="7" t="s">
        <v>89</v>
      </c>
      <c r="I40" s="7">
        <v>59.344000000000001</v>
      </c>
    </row>
    <row r="41" spans="1:9" x14ac:dyDescent="0.25">
      <c r="A41" s="6">
        <v>9</v>
      </c>
      <c r="B41" s="7">
        <v>415</v>
      </c>
      <c r="C41" s="6" t="s">
        <v>37</v>
      </c>
      <c r="D41" s="7">
        <v>14</v>
      </c>
      <c r="E41" s="6" t="s">
        <v>12</v>
      </c>
      <c r="F41" s="7" t="s">
        <v>90</v>
      </c>
      <c r="G41" s="8">
        <v>7555</v>
      </c>
      <c r="H41" s="7" t="s">
        <v>91</v>
      </c>
      <c r="I41" s="7">
        <v>57.97</v>
      </c>
    </row>
    <row r="42" spans="1:9" x14ac:dyDescent="0.25">
      <c r="A42" s="6">
        <v>10</v>
      </c>
      <c r="B42" s="7">
        <v>372</v>
      </c>
      <c r="C42" s="6" t="s">
        <v>46</v>
      </c>
      <c r="D42" s="7">
        <v>14</v>
      </c>
      <c r="E42" s="6" t="s">
        <v>16</v>
      </c>
      <c r="F42" s="7" t="s">
        <v>92</v>
      </c>
      <c r="G42" s="8">
        <v>8143</v>
      </c>
      <c r="H42" s="7" t="s">
        <v>93</v>
      </c>
      <c r="I42" s="7">
        <v>57.533999999999999</v>
      </c>
    </row>
    <row r="43" spans="1:9" x14ac:dyDescent="0.25">
      <c r="A43" s="6">
        <v>11</v>
      </c>
      <c r="B43" s="7">
        <v>312</v>
      </c>
      <c r="C43" s="6" t="s">
        <v>49</v>
      </c>
      <c r="D43" s="7">
        <v>10</v>
      </c>
      <c r="E43" s="6" t="s">
        <v>16</v>
      </c>
      <c r="F43" s="7" t="s">
        <v>94</v>
      </c>
      <c r="G43" s="8">
        <v>8503</v>
      </c>
      <c r="H43" s="7" t="s">
        <v>95</v>
      </c>
      <c r="I43" s="7">
        <v>57.27</v>
      </c>
    </row>
    <row r="44" spans="1:9" x14ac:dyDescent="0.25">
      <c r="A44" s="6">
        <v>12</v>
      </c>
      <c r="B44" s="7">
        <v>355</v>
      </c>
      <c r="C44" s="6" t="s">
        <v>40</v>
      </c>
      <c r="D44" s="7">
        <v>16</v>
      </c>
      <c r="E44" s="6" t="s">
        <v>16</v>
      </c>
      <c r="F44" s="7" t="s">
        <v>96</v>
      </c>
      <c r="G44" s="8">
        <v>8645</v>
      </c>
      <c r="H44" s="7" t="s">
        <v>97</v>
      </c>
      <c r="I44" s="7">
        <v>57.167000000000002</v>
      </c>
    </row>
    <row r="45" spans="1:9" x14ac:dyDescent="0.25">
      <c r="A45" s="6">
        <v>13</v>
      </c>
      <c r="B45" s="7">
        <v>438</v>
      </c>
      <c r="C45" s="6" t="s">
        <v>43</v>
      </c>
      <c r="D45" s="7">
        <v>17</v>
      </c>
      <c r="E45" s="6" t="s">
        <v>12</v>
      </c>
      <c r="F45" s="7" t="s">
        <v>98</v>
      </c>
      <c r="G45" s="8">
        <v>8767</v>
      </c>
      <c r="H45" s="7" t="s">
        <v>99</v>
      </c>
      <c r="I45" s="7">
        <v>57.078000000000003</v>
      </c>
    </row>
    <row r="46" spans="1:9" x14ac:dyDescent="0.25">
      <c r="A46" s="6">
        <v>14</v>
      </c>
      <c r="B46" s="7">
        <v>388</v>
      </c>
      <c r="C46" s="6" t="s">
        <v>52</v>
      </c>
      <c r="D46" s="7">
        <v>9</v>
      </c>
      <c r="E46" s="6" t="s">
        <v>16</v>
      </c>
      <c r="F46" s="7" t="s">
        <v>100</v>
      </c>
      <c r="G46" s="8">
        <v>8901</v>
      </c>
      <c r="H46" s="7" t="s">
        <v>101</v>
      </c>
      <c r="I46" s="7">
        <v>56.981999999999999</v>
      </c>
    </row>
    <row r="47" spans="1:9" x14ac:dyDescent="0.25">
      <c r="A47" s="6">
        <v>15</v>
      </c>
      <c r="B47" s="7">
        <v>383</v>
      </c>
      <c r="C47" s="6" t="s">
        <v>55</v>
      </c>
      <c r="D47" s="7">
        <v>14</v>
      </c>
      <c r="E47" s="6" t="s">
        <v>16</v>
      </c>
      <c r="F47" s="7" t="s">
        <v>102</v>
      </c>
      <c r="G47" s="8">
        <v>10062</v>
      </c>
      <c r="H47" s="7" t="s">
        <v>103</v>
      </c>
      <c r="I47" s="7">
        <v>56.155999999999999</v>
      </c>
    </row>
    <row r="48" spans="1:9" x14ac:dyDescent="0.25">
      <c r="A48" s="6">
        <v>16</v>
      </c>
      <c r="B48" s="7">
        <v>419</v>
      </c>
      <c r="C48" s="6" t="s">
        <v>58</v>
      </c>
      <c r="D48" s="7">
        <v>15</v>
      </c>
      <c r="E48" s="6" t="s">
        <v>12</v>
      </c>
      <c r="F48" s="7" t="s">
        <v>104</v>
      </c>
      <c r="G48" s="8">
        <v>10614</v>
      </c>
      <c r="H48" s="7" t="s">
        <v>105</v>
      </c>
      <c r="I48" s="7">
        <v>55.771999999999998</v>
      </c>
    </row>
    <row r="49" spans="1:14" x14ac:dyDescent="0.25">
      <c r="A49" s="6">
        <v>17</v>
      </c>
      <c r="B49" s="7">
        <v>303</v>
      </c>
      <c r="C49" s="6" t="s">
        <v>67</v>
      </c>
      <c r="D49" s="7">
        <v>16</v>
      </c>
      <c r="E49" s="6" t="s">
        <v>16</v>
      </c>
      <c r="F49" s="7" t="s">
        <v>106</v>
      </c>
      <c r="G49" s="8">
        <v>11604</v>
      </c>
      <c r="H49" s="7" t="s">
        <v>107</v>
      </c>
      <c r="I49" s="7">
        <v>55.095999999999997</v>
      </c>
    </row>
    <row r="50" spans="1:14" x14ac:dyDescent="0.25">
      <c r="A50" s="6">
        <v>18</v>
      </c>
      <c r="B50" s="7">
        <v>434</v>
      </c>
      <c r="C50" s="6" t="s">
        <v>61</v>
      </c>
      <c r="D50" s="7">
        <v>19</v>
      </c>
      <c r="E50" s="6" t="s">
        <v>12</v>
      </c>
      <c r="F50" s="7" t="s">
        <v>108</v>
      </c>
      <c r="G50" s="8">
        <v>12256</v>
      </c>
      <c r="H50" s="7" t="s">
        <v>109</v>
      </c>
      <c r="I50" s="7">
        <v>54.658999999999999</v>
      </c>
    </row>
    <row r="51" spans="1:14" x14ac:dyDescent="0.25">
      <c r="A51" s="6">
        <v>19</v>
      </c>
      <c r="B51" s="7">
        <v>346</v>
      </c>
      <c r="C51" s="6" t="s">
        <v>64</v>
      </c>
      <c r="D51" s="7">
        <v>6</v>
      </c>
      <c r="E51" s="6" t="s">
        <v>16</v>
      </c>
      <c r="F51" s="7" t="s">
        <v>110</v>
      </c>
      <c r="G51" s="8">
        <v>14056</v>
      </c>
      <c r="H51" s="7" t="s">
        <v>111</v>
      </c>
      <c r="I51" s="7">
        <v>53.49</v>
      </c>
    </row>
    <row r="53" spans="1:14" ht="15.75" thickBot="1" x14ac:dyDescent="0.3"/>
    <row r="54" spans="1:14" ht="15.75" thickBot="1" x14ac:dyDescent="0.3">
      <c r="A54" s="3" t="s">
        <v>0</v>
      </c>
      <c r="B54" s="4"/>
      <c r="C54" s="4"/>
      <c r="D54" s="4"/>
    </row>
    <row r="55" spans="1:14" x14ac:dyDescent="0.25">
      <c r="A55" s="5" t="s">
        <v>112</v>
      </c>
      <c r="B55" s="4"/>
      <c r="C55" s="4"/>
      <c r="D55" s="4"/>
    </row>
    <row r="56" spans="1:14" x14ac:dyDescent="0.25">
      <c r="A56" s="1"/>
    </row>
    <row r="57" spans="1:14" x14ac:dyDescent="0.25">
      <c r="A57" s="1"/>
    </row>
    <row r="58" spans="1:14" ht="21" x14ac:dyDescent="0.25">
      <c r="A58" s="2" t="s">
        <v>2</v>
      </c>
      <c r="B58" s="2" t="s">
        <v>3</v>
      </c>
      <c r="C58" s="2" t="s">
        <v>4</v>
      </c>
      <c r="D58" s="2" t="s">
        <v>6</v>
      </c>
      <c r="E58" s="2" t="s">
        <v>5</v>
      </c>
      <c r="F58" s="2" t="s">
        <v>7</v>
      </c>
      <c r="G58" s="2" t="s">
        <v>8</v>
      </c>
      <c r="H58" s="2" t="s">
        <v>9</v>
      </c>
      <c r="I58" s="2" t="s">
        <v>10</v>
      </c>
      <c r="K58" s="2" t="s">
        <v>205</v>
      </c>
      <c r="L58" s="2" t="s">
        <v>209</v>
      </c>
      <c r="M58" s="2" t="s">
        <v>207</v>
      </c>
      <c r="N58" s="2" t="s">
        <v>210</v>
      </c>
    </row>
    <row r="59" spans="1:14" x14ac:dyDescent="0.25">
      <c r="A59" s="6">
        <v>1</v>
      </c>
      <c r="B59" s="7">
        <v>392</v>
      </c>
      <c r="C59" s="6" t="s">
        <v>15</v>
      </c>
      <c r="D59" s="6" t="s">
        <v>158</v>
      </c>
      <c r="E59" s="7">
        <v>15</v>
      </c>
      <c r="F59" s="7" t="s">
        <v>115</v>
      </c>
      <c r="G59" s="8">
        <v>5334</v>
      </c>
      <c r="H59" s="7" t="s">
        <v>116</v>
      </c>
      <c r="I59" s="7">
        <v>63.390999999999998</v>
      </c>
      <c r="K59" s="9" t="str">
        <f>IF(OR(D59="k3",D59="C2Lk3"), "yes", "no")</f>
        <v>yes</v>
      </c>
      <c r="L59">
        <v>20</v>
      </c>
      <c r="M59" s="9" t="str">
        <f>IF(OR(D59="C2L",D59="C2Lk3"), "yes", "no")</f>
        <v>yes</v>
      </c>
      <c r="N59">
        <v>20</v>
      </c>
    </row>
    <row r="60" spans="1:14" x14ac:dyDescent="0.25">
      <c r="A60" s="6">
        <v>1</v>
      </c>
      <c r="B60" s="7">
        <v>337</v>
      </c>
      <c r="C60" s="6" t="s">
        <v>19</v>
      </c>
      <c r="D60" s="6" t="s">
        <v>170</v>
      </c>
      <c r="E60" s="7">
        <v>15</v>
      </c>
      <c r="F60" s="7" t="s">
        <v>117</v>
      </c>
      <c r="G60" s="8">
        <v>29550</v>
      </c>
      <c r="H60" s="7" t="s">
        <v>118</v>
      </c>
      <c r="I60" s="7">
        <v>63.271999999999998</v>
      </c>
      <c r="K60" s="9" t="str">
        <f>IF(OR(D60="k3",D60="C2Lk3"), "yes", "no")</f>
        <v>yes</v>
      </c>
      <c r="L60">
        <v>17</v>
      </c>
      <c r="M60" s="9" t="str">
        <f>IF(OR(D60="C2L",D60="C2Lk3"), "yes", "no")</f>
        <v>no</v>
      </c>
    </row>
    <row r="61" spans="1:14" x14ac:dyDescent="0.25">
      <c r="A61" s="6">
        <v>2</v>
      </c>
      <c r="B61" s="7">
        <v>377</v>
      </c>
      <c r="C61" s="6" t="s">
        <v>22</v>
      </c>
      <c r="D61" s="6" t="s">
        <v>158</v>
      </c>
      <c r="E61" s="7">
        <v>15</v>
      </c>
      <c r="F61" s="7" t="s">
        <v>119</v>
      </c>
      <c r="G61" s="8">
        <v>42326</v>
      </c>
      <c r="H61" s="7" t="s">
        <v>120</v>
      </c>
      <c r="I61" s="7">
        <v>62.042000000000002</v>
      </c>
      <c r="K61" s="9" t="str">
        <f>IF(OR(D61="k3",D61="C2Lk3"), "yes", "no")</f>
        <v>yes</v>
      </c>
      <c r="L61">
        <v>15</v>
      </c>
      <c r="M61" s="9" t="str">
        <f>IF(OR(D61="C2L",D61="C2Lk3"), "yes", "no")</f>
        <v>yes</v>
      </c>
      <c r="N61">
        <v>17</v>
      </c>
    </row>
    <row r="62" spans="1:14" x14ac:dyDescent="0.25">
      <c r="A62" s="6">
        <v>3</v>
      </c>
      <c r="B62" s="7">
        <v>333</v>
      </c>
      <c r="C62" s="6" t="s">
        <v>70</v>
      </c>
      <c r="D62" s="6" t="s">
        <v>158</v>
      </c>
      <c r="E62" s="7">
        <v>14</v>
      </c>
      <c r="F62" s="7" t="s">
        <v>124</v>
      </c>
      <c r="G62" s="7" t="s">
        <v>125</v>
      </c>
      <c r="H62" s="7" t="s">
        <v>126</v>
      </c>
      <c r="I62" s="7">
        <v>60.088999999999999</v>
      </c>
      <c r="K62" s="9" t="str">
        <f>IF(OR(D62="k3",D62="C2Lk3"), "yes", "no")</f>
        <v>yes</v>
      </c>
      <c r="L62">
        <v>13</v>
      </c>
      <c r="M62" s="9" t="str">
        <f>IF(OR(D62="C2L",D62="C2Lk3"), "yes", "no")</f>
        <v>yes</v>
      </c>
      <c r="N62">
        <v>15</v>
      </c>
    </row>
    <row r="63" spans="1:14" x14ac:dyDescent="0.25">
      <c r="A63" s="6">
        <v>2</v>
      </c>
      <c r="B63" s="7">
        <v>344</v>
      </c>
      <c r="C63" s="6" t="s">
        <v>28</v>
      </c>
      <c r="D63" s="6" t="s">
        <v>170</v>
      </c>
      <c r="E63" s="7">
        <v>14</v>
      </c>
      <c r="F63" s="7" t="s">
        <v>127</v>
      </c>
      <c r="G63" s="7" t="s">
        <v>125</v>
      </c>
      <c r="H63" s="7" t="s">
        <v>128</v>
      </c>
      <c r="I63" s="7">
        <v>60.19</v>
      </c>
      <c r="K63" s="9" t="str">
        <f>IF(OR(D63="k3",D63="C2Lk3"), "yes", "no")</f>
        <v>yes</v>
      </c>
      <c r="L63">
        <v>11</v>
      </c>
      <c r="M63" s="9" t="str">
        <f>IF(OR(D63="C2L",D63="C2Lk3"), "yes", "no")</f>
        <v>no</v>
      </c>
    </row>
    <row r="64" spans="1:14" x14ac:dyDescent="0.25">
      <c r="A64" s="6">
        <v>1</v>
      </c>
      <c r="B64" s="7">
        <v>372</v>
      </c>
      <c r="C64" s="6" t="s">
        <v>46</v>
      </c>
      <c r="D64" s="6" t="s">
        <v>16</v>
      </c>
      <c r="E64" s="7">
        <v>14</v>
      </c>
      <c r="F64" s="7" t="s">
        <v>131</v>
      </c>
      <c r="G64" s="7" t="s">
        <v>125</v>
      </c>
      <c r="H64" s="7" t="s">
        <v>132</v>
      </c>
      <c r="I64" s="7">
        <v>57.418999999999997</v>
      </c>
      <c r="K64" s="9" t="str">
        <f>IF(OR(D64="k3",D64="C2Lk3"), "yes", "no")</f>
        <v>no</v>
      </c>
      <c r="M64" s="9" t="str">
        <f>IF(OR(D64="C2L",D64="C2Lk3"), "yes", "no")</f>
        <v>yes</v>
      </c>
      <c r="N64">
        <v>13</v>
      </c>
    </row>
    <row r="65" spans="1:14" x14ac:dyDescent="0.25">
      <c r="A65" s="6">
        <v>2</v>
      </c>
      <c r="B65" s="7">
        <v>355</v>
      </c>
      <c r="C65" s="6" t="s">
        <v>40</v>
      </c>
      <c r="D65" s="6" t="s">
        <v>16</v>
      </c>
      <c r="E65" s="7">
        <v>14</v>
      </c>
      <c r="F65" s="7" t="s">
        <v>133</v>
      </c>
      <c r="G65" s="7" t="s">
        <v>125</v>
      </c>
      <c r="H65" s="7" t="s">
        <v>134</v>
      </c>
      <c r="I65" s="7">
        <v>57.512999999999998</v>
      </c>
      <c r="K65" s="9" t="str">
        <f>IF(OR(D65="k3",D65="C2Lk3"), "yes", "no")</f>
        <v>no</v>
      </c>
      <c r="M65" s="9" t="str">
        <f>IF(OR(D65="C2L",D65="C2Lk3"), "yes", "no")</f>
        <v>yes</v>
      </c>
      <c r="N65">
        <v>11</v>
      </c>
    </row>
    <row r="66" spans="1:14" x14ac:dyDescent="0.25">
      <c r="A66" s="6">
        <v>3</v>
      </c>
      <c r="B66" s="7">
        <v>383</v>
      </c>
      <c r="C66" s="6" t="s">
        <v>55</v>
      </c>
      <c r="D66" s="6" t="s">
        <v>16</v>
      </c>
      <c r="E66" s="7">
        <v>14</v>
      </c>
      <c r="F66" s="7" t="s">
        <v>135</v>
      </c>
      <c r="G66" s="7" t="s">
        <v>125</v>
      </c>
      <c r="H66" s="7" t="s">
        <v>136</v>
      </c>
      <c r="I66" s="7">
        <v>57.826000000000001</v>
      </c>
      <c r="K66" s="9" t="str">
        <f>IF(OR(D66="k3",D66="C2Lk3"), "yes", "no")</f>
        <v>no</v>
      </c>
      <c r="M66" s="9" t="str">
        <f>IF(OR(D66="C2L",D66="C2Lk3"), "yes", "no")</f>
        <v>yes</v>
      </c>
      <c r="N66">
        <v>10</v>
      </c>
    </row>
    <row r="67" spans="1:14" x14ac:dyDescent="0.25">
      <c r="A67" s="6">
        <v>4</v>
      </c>
      <c r="B67" s="7">
        <v>388</v>
      </c>
      <c r="C67" s="6" t="s">
        <v>52</v>
      </c>
      <c r="D67" s="6" t="s">
        <v>16</v>
      </c>
      <c r="E67" s="7">
        <v>14</v>
      </c>
      <c r="F67" s="7" t="s">
        <v>137</v>
      </c>
      <c r="G67" s="7" t="s">
        <v>125</v>
      </c>
      <c r="H67" s="7" t="s">
        <v>138</v>
      </c>
      <c r="I67" s="7">
        <v>57.491</v>
      </c>
      <c r="K67" s="9" t="str">
        <f>IF(OR(D67="k3",D67="C2Lk3"), "yes", "no")</f>
        <v>no</v>
      </c>
      <c r="M67" s="9" t="str">
        <f>IF(OR(D67="C2L",D67="C2Lk3"), "yes", "no")</f>
        <v>yes</v>
      </c>
      <c r="N67">
        <v>9</v>
      </c>
    </row>
    <row r="68" spans="1:14" x14ac:dyDescent="0.25">
      <c r="A68" s="6">
        <v>5</v>
      </c>
      <c r="B68" s="7">
        <v>346</v>
      </c>
      <c r="C68" s="6" t="s">
        <v>64</v>
      </c>
      <c r="D68" s="6" t="s">
        <v>16</v>
      </c>
      <c r="E68" s="7">
        <v>14</v>
      </c>
      <c r="F68" s="7" t="s">
        <v>139</v>
      </c>
      <c r="G68" s="7" t="s">
        <v>125</v>
      </c>
      <c r="H68" s="7" t="s">
        <v>140</v>
      </c>
      <c r="I68" s="7">
        <v>55.811</v>
      </c>
      <c r="K68" s="9" t="str">
        <f>IF(OR(D68="k3",D68="C2Lk3"), "yes", "no")</f>
        <v>no</v>
      </c>
      <c r="M68" s="9" t="str">
        <f>IF(OR(D68="C2L",D68="C2Lk3"), "yes", "no")</f>
        <v>yes</v>
      </c>
      <c r="N68">
        <v>8</v>
      </c>
    </row>
    <row r="69" spans="1:14" x14ac:dyDescent="0.25">
      <c r="A69" s="6">
        <v>6</v>
      </c>
      <c r="B69" s="7">
        <v>303</v>
      </c>
      <c r="C69" s="6" t="s">
        <v>67</v>
      </c>
      <c r="D69" s="6" t="s">
        <v>16</v>
      </c>
      <c r="E69" s="7">
        <v>13</v>
      </c>
      <c r="F69" s="7" t="s">
        <v>141</v>
      </c>
      <c r="G69" s="7" t="s">
        <v>142</v>
      </c>
      <c r="H69" s="7" t="s">
        <v>143</v>
      </c>
      <c r="I69" s="7">
        <v>55.375</v>
      </c>
      <c r="K69" s="9" t="str">
        <f>IF(OR(D69="k3",D69="C2Lk3"), "yes", "no")</f>
        <v>no</v>
      </c>
      <c r="M69" s="9" t="str">
        <f>IF(OR(D69="C2L",D69="C2Lk3"), "yes", "no")</f>
        <v>yes</v>
      </c>
      <c r="N69">
        <v>7</v>
      </c>
    </row>
    <row r="70" spans="1:14" x14ac:dyDescent="0.25">
      <c r="A70" s="6" t="s">
        <v>148</v>
      </c>
      <c r="B70" s="7">
        <v>393</v>
      </c>
      <c r="C70" s="6" t="s">
        <v>31</v>
      </c>
      <c r="D70" s="6" t="s">
        <v>16</v>
      </c>
      <c r="E70" s="7">
        <v>11</v>
      </c>
      <c r="F70" s="7" t="s">
        <v>151</v>
      </c>
      <c r="G70" s="7" t="s">
        <v>148</v>
      </c>
      <c r="H70" s="7" t="s">
        <v>152</v>
      </c>
      <c r="I70" s="7">
        <v>60.26</v>
      </c>
      <c r="K70" s="9" t="str">
        <f>IF(OR(D70="k3",D70="C2Lk3"), "yes", "no")</f>
        <v>no</v>
      </c>
      <c r="M70" s="9" t="str">
        <f>IF(OR(D70="C2L",D70="C2Lk3"), "yes", "no")</f>
        <v>yes</v>
      </c>
      <c r="N70">
        <v>6</v>
      </c>
    </row>
    <row r="71" spans="1:14" x14ac:dyDescent="0.25">
      <c r="A71" s="6" t="s">
        <v>148</v>
      </c>
      <c r="B71" s="7">
        <v>312</v>
      </c>
      <c r="C71" s="6" t="s">
        <v>49</v>
      </c>
      <c r="D71" s="6" t="s">
        <v>16</v>
      </c>
      <c r="E71" s="7">
        <v>6</v>
      </c>
      <c r="F71" s="7" t="s">
        <v>153</v>
      </c>
      <c r="G71" s="7" t="s">
        <v>148</v>
      </c>
      <c r="H71" s="7" t="s">
        <v>154</v>
      </c>
      <c r="I71" s="7">
        <v>54.274999999999999</v>
      </c>
      <c r="K71" s="9" t="str">
        <f>IF(OR(D71="k3",D71="C2Lk3"), "yes", "no")</f>
        <v>no</v>
      </c>
      <c r="M71" s="9" t="str">
        <f>IF(OR(D71="C2L",D71="C2Lk3"), "yes", "no")</f>
        <v>yes</v>
      </c>
      <c r="N71">
        <v>5</v>
      </c>
    </row>
    <row r="72" spans="1:14" x14ac:dyDescent="0.25">
      <c r="A72" s="6"/>
      <c r="B72" s="7"/>
      <c r="C72" s="6"/>
      <c r="D72" s="6"/>
      <c r="E72" s="7"/>
      <c r="F72" s="7"/>
      <c r="G72" s="7"/>
      <c r="H72" s="7"/>
      <c r="I72" s="7"/>
    </row>
    <row r="73" spans="1:14" x14ac:dyDescent="0.25">
      <c r="A73" s="6">
        <v>1</v>
      </c>
      <c r="B73" s="7">
        <v>409</v>
      </c>
      <c r="C73" s="6" t="s">
        <v>11</v>
      </c>
      <c r="D73" s="6" t="s">
        <v>12</v>
      </c>
      <c r="E73" s="7">
        <v>15</v>
      </c>
      <c r="F73" s="7" t="s">
        <v>113</v>
      </c>
      <c r="G73" s="7"/>
      <c r="H73" s="7" t="s">
        <v>114</v>
      </c>
      <c r="I73" s="7">
        <v>65.054000000000002</v>
      </c>
    </row>
    <row r="74" spans="1:14" x14ac:dyDescent="0.25">
      <c r="A74" s="6">
        <v>2</v>
      </c>
      <c r="B74" s="7">
        <v>423</v>
      </c>
      <c r="C74" s="6" t="s">
        <v>34</v>
      </c>
      <c r="D74" s="6" t="s">
        <v>12</v>
      </c>
      <c r="E74" s="7">
        <v>15</v>
      </c>
      <c r="F74" s="7" t="s">
        <v>121</v>
      </c>
      <c r="G74" s="7" t="s">
        <v>122</v>
      </c>
      <c r="H74" s="7" t="s">
        <v>123</v>
      </c>
      <c r="I74" s="7">
        <v>60.585000000000001</v>
      </c>
    </row>
    <row r="75" spans="1:14" x14ac:dyDescent="0.25">
      <c r="A75" s="6">
        <v>3</v>
      </c>
      <c r="B75" s="7">
        <v>415</v>
      </c>
      <c r="C75" s="6" t="s">
        <v>37</v>
      </c>
      <c r="D75" s="6" t="s">
        <v>12</v>
      </c>
      <c r="E75" s="7">
        <v>14</v>
      </c>
      <c r="F75" s="7" t="s">
        <v>129</v>
      </c>
      <c r="G75" s="7" t="s">
        <v>125</v>
      </c>
      <c r="H75" s="7" t="s">
        <v>130</v>
      </c>
      <c r="I75" s="7">
        <v>57.753999999999998</v>
      </c>
    </row>
    <row r="76" spans="1:14" x14ac:dyDescent="0.25">
      <c r="A76" s="6">
        <v>4</v>
      </c>
      <c r="B76" s="7">
        <v>434</v>
      </c>
      <c r="C76" s="6" t="s">
        <v>61</v>
      </c>
      <c r="D76" s="6" t="s">
        <v>12</v>
      </c>
      <c r="E76" s="7">
        <v>13</v>
      </c>
      <c r="F76" s="7" t="s">
        <v>144</v>
      </c>
      <c r="G76" s="7" t="s">
        <v>142</v>
      </c>
      <c r="H76" s="7" t="s">
        <v>145</v>
      </c>
      <c r="I76" s="7">
        <v>56.314999999999998</v>
      </c>
    </row>
    <row r="77" spans="1:14" x14ac:dyDescent="0.25">
      <c r="A77" s="6">
        <v>5</v>
      </c>
      <c r="B77" s="7">
        <v>419</v>
      </c>
      <c r="C77" s="6" t="s">
        <v>58</v>
      </c>
      <c r="D77" s="6" t="s">
        <v>12</v>
      </c>
      <c r="E77" s="7">
        <v>13</v>
      </c>
      <c r="F77" s="7" t="s">
        <v>146</v>
      </c>
      <c r="G77" s="7" t="s">
        <v>142</v>
      </c>
      <c r="H77" s="7" t="s">
        <v>147</v>
      </c>
      <c r="I77" s="7">
        <v>54.076999999999998</v>
      </c>
    </row>
    <row r="78" spans="1:14" x14ac:dyDescent="0.25">
      <c r="A78" s="6" t="s">
        <v>148</v>
      </c>
      <c r="B78" s="7">
        <v>471</v>
      </c>
      <c r="C78" s="6" t="s">
        <v>25</v>
      </c>
      <c r="D78" s="6" t="s">
        <v>12</v>
      </c>
      <c r="E78" s="7">
        <v>12</v>
      </c>
      <c r="F78" s="7" t="s">
        <v>149</v>
      </c>
      <c r="G78" s="7" t="s">
        <v>148</v>
      </c>
      <c r="H78" s="7" t="s">
        <v>150</v>
      </c>
      <c r="I78" s="7">
        <v>60.651000000000003</v>
      </c>
    </row>
    <row r="79" spans="1:14" x14ac:dyDescent="0.25">
      <c r="A79" s="6" t="s">
        <v>148</v>
      </c>
      <c r="B79" s="7">
        <v>438</v>
      </c>
      <c r="C79" s="6" t="s">
        <v>43</v>
      </c>
      <c r="D79" s="6" t="s">
        <v>12</v>
      </c>
      <c r="E79" s="7">
        <v>4</v>
      </c>
      <c r="F79" s="7" t="s">
        <v>155</v>
      </c>
      <c r="G79" s="7" t="s">
        <v>148</v>
      </c>
      <c r="H79" s="7" t="s">
        <v>156</v>
      </c>
      <c r="I79" s="7">
        <v>57.475999999999999</v>
      </c>
    </row>
    <row r="81" spans="1:20" ht="15.75" thickBot="1" x14ac:dyDescent="0.3"/>
    <row r="82" spans="1:20" ht="15.75" thickBot="1" x14ac:dyDescent="0.3">
      <c r="A82" s="3" t="s">
        <v>0</v>
      </c>
      <c r="B82" s="4"/>
      <c r="C82" s="4"/>
      <c r="D82" s="4"/>
    </row>
    <row r="83" spans="1:20" x14ac:dyDescent="0.25">
      <c r="A83" s="5" t="s">
        <v>157</v>
      </c>
      <c r="B83" s="4"/>
      <c r="C83" s="4"/>
      <c r="D83" s="4"/>
    </row>
    <row r="84" spans="1:20" x14ac:dyDescent="0.25">
      <c r="A84" s="1"/>
    </row>
    <row r="85" spans="1:20" x14ac:dyDescent="0.25">
      <c r="A85" s="1"/>
    </row>
    <row r="86" spans="1:20" ht="21" x14ac:dyDescent="0.25">
      <c r="A86" s="2" t="s">
        <v>2</v>
      </c>
      <c r="B86" s="2" t="s">
        <v>3</v>
      </c>
      <c r="C86" s="2" t="s">
        <v>4</v>
      </c>
      <c r="D86" s="2" t="s">
        <v>6</v>
      </c>
      <c r="E86" s="2" t="s">
        <v>5</v>
      </c>
      <c r="F86" s="2" t="s">
        <v>7</v>
      </c>
      <c r="G86" s="2" t="s">
        <v>8</v>
      </c>
      <c r="H86" s="2" t="s">
        <v>9</v>
      </c>
      <c r="I86" s="2" t="s">
        <v>10</v>
      </c>
      <c r="K86" s="2" t="s">
        <v>205</v>
      </c>
      <c r="L86" s="2" t="s">
        <v>206</v>
      </c>
      <c r="M86" s="2" t="s">
        <v>207</v>
      </c>
      <c r="N86" s="2" t="s">
        <v>208</v>
      </c>
      <c r="P86" s="2" t="s">
        <v>209</v>
      </c>
      <c r="Q86" s="2" t="s">
        <v>210</v>
      </c>
      <c r="S86" s="2" t="s">
        <v>211</v>
      </c>
      <c r="T86" s="2" t="s">
        <v>212</v>
      </c>
    </row>
    <row r="87" spans="1:20" x14ac:dyDescent="0.25">
      <c r="A87" s="6">
        <v>1</v>
      </c>
      <c r="B87" s="7">
        <v>392</v>
      </c>
      <c r="C87" s="6" t="s">
        <v>15</v>
      </c>
      <c r="D87" s="6" t="s">
        <v>158</v>
      </c>
      <c r="E87" s="7">
        <v>14</v>
      </c>
      <c r="F87" s="7" t="s">
        <v>159</v>
      </c>
      <c r="G87" s="7"/>
      <c r="H87" s="7" t="s">
        <v>160</v>
      </c>
      <c r="I87" s="7">
        <v>63.832999999999998</v>
      </c>
      <c r="K87" s="9" t="str">
        <f>IF(OR(D87="k3",D87="C2Lk3"), "yes", "no")</f>
        <v>yes</v>
      </c>
      <c r="L87">
        <v>20</v>
      </c>
      <c r="M87" s="9" t="str">
        <f>IF(OR(D87="C2L",D87="C2Lk3"), "yes", "no")</f>
        <v>yes</v>
      </c>
      <c r="N87">
        <v>20</v>
      </c>
      <c r="P87">
        <v>20</v>
      </c>
      <c r="Q87">
        <v>20</v>
      </c>
      <c r="S87">
        <f>L87+P87</f>
        <v>40</v>
      </c>
      <c r="T87">
        <f>N87+Q87</f>
        <v>40</v>
      </c>
    </row>
    <row r="88" spans="1:20" hidden="1" x14ac:dyDescent="0.25">
      <c r="A88" s="6">
        <v>1</v>
      </c>
      <c r="B88" s="7">
        <v>337</v>
      </c>
      <c r="C88" s="6" t="s">
        <v>19</v>
      </c>
      <c r="D88" s="6" t="s">
        <v>170</v>
      </c>
      <c r="E88" s="7">
        <v>14</v>
      </c>
      <c r="F88" s="7" t="s">
        <v>171</v>
      </c>
      <c r="G88" s="7"/>
      <c r="H88" s="7" t="s">
        <v>172</v>
      </c>
      <c r="I88" s="7">
        <v>63.420999999999999</v>
      </c>
      <c r="K88" s="9" t="str">
        <f>IF(OR(D88="k3",D88="C2Lk3"), "yes", "no")</f>
        <v>yes</v>
      </c>
      <c r="L88">
        <v>17</v>
      </c>
      <c r="M88" s="9" t="str">
        <f>IF(OR(D88="C2L",D88="C2Lk3"), "yes", "no")</f>
        <v>no</v>
      </c>
      <c r="P88">
        <v>17</v>
      </c>
      <c r="S88">
        <f>L88+P88</f>
        <v>34</v>
      </c>
      <c r="T88">
        <f>N88+Q88</f>
        <v>0</v>
      </c>
    </row>
    <row r="89" spans="1:20" x14ac:dyDescent="0.25">
      <c r="A89" s="6">
        <v>2</v>
      </c>
      <c r="B89" s="7">
        <v>372</v>
      </c>
      <c r="C89" s="6" t="s">
        <v>46</v>
      </c>
      <c r="D89" s="6" t="s">
        <v>16</v>
      </c>
      <c r="E89" s="7">
        <v>13</v>
      </c>
      <c r="F89" s="7" t="s">
        <v>189</v>
      </c>
      <c r="G89" s="7" t="s">
        <v>190</v>
      </c>
      <c r="H89" s="7" t="s">
        <v>191</v>
      </c>
      <c r="I89" s="7">
        <v>57.194000000000003</v>
      </c>
      <c r="K89" s="9" t="str">
        <f>IF(OR(D89="k3",D89="C2Lk3"), "yes", "no")</f>
        <v>no</v>
      </c>
      <c r="M89" s="9" t="str">
        <f>IF(OR(D89="C2L",D89="C2Lk3"), "yes", "no")</f>
        <v>yes</v>
      </c>
      <c r="N89">
        <v>15</v>
      </c>
      <c r="Q89">
        <v>13</v>
      </c>
      <c r="S89">
        <f>L89+P89</f>
        <v>0</v>
      </c>
      <c r="T89">
        <f>N89+Q89</f>
        <v>28</v>
      </c>
    </row>
    <row r="90" spans="1:20" x14ac:dyDescent="0.25">
      <c r="A90" s="6">
        <v>1</v>
      </c>
      <c r="B90" s="7">
        <v>355</v>
      </c>
      <c r="C90" s="6" t="s">
        <v>40</v>
      </c>
      <c r="D90" s="6" t="s">
        <v>16</v>
      </c>
      <c r="E90" s="7">
        <v>13</v>
      </c>
      <c r="F90" s="7" t="s">
        <v>187</v>
      </c>
      <c r="G90" s="7"/>
      <c r="H90" s="7" t="s">
        <v>188</v>
      </c>
      <c r="I90" s="7">
        <v>58</v>
      </c>
      <c r="K90" s="9" t="str">
        <f>IF(OR(D90="k3",D90="C2Lk3"), "yes", "no")</f>
        <v>no</v>
      </c>
      <c r="M90" s="9" t="str">
        <f>IF(OR(D90="C2L",D90="C2Lk3"), "yes", "no")</f>
        <v>yes</v>
      </c>
      <c r="N90">
        <v>17</v>
      </c>
      <c r="Q90">
        <v>11</v>
      </c>
      <c r="S90">
        <f>L90+P90</f>
        <v>0</v>
      </c>
      <c r="T90">
        <f>N90+Q90</f>
        <v>28</v>
      </c>
    </row>
    <row r="91" spans="1:20" hidden="1" x14ac:dyDescent="0.25">
      <c r="A91" s="6">
        <v>2</v>
      </c>
      <c r="B91" s="7">
        <v>344</v>
      </c>
      <c r="C91" s="6" t="s">
        <v>28</v>
      </c>
      <c r="D91" s="6" t="s">
        <v>170</v>
      </c>
      <c r="E91" s="7">
        <v>14</v>
      </c>
      <c r="F91" s="7" t="s">
        <v>173</v>
      </c>
      <c r="G91" s="8">
        <v>43508</v>
      </c>
      <c r="H91" s="7" t="s">
        <v>174</v>
      </c>
      <c r="I91" s="7">
        <v>60.076000000000001</v>
      </c>
      <c r="K91" s="9" t="str">
        <f>IF(OR(D91="k3",D91="C2Lk3"), "yes", "no")</f>
        <v>yes</v>
      </c>
      <c r="L91">
        <v>9</v>
      </c>
      <c r="M91" s="9" t="str">
        <f>IF(OR(D91="C2L",D91="C2Lk3"), "yes", "no")</f>
        <v>no</v>
      </c>
      <c r="P91">
        <v>11</v>
      </c>
      <c r="S91">
        <f>L91+P91</f>
        <v>20</v>
      </c>
      <c r="T91">
        <f>N91+Q91</f>
        <v>0</v>
      </c>
    </row>
    <row r="92" spans="1:20" x14ac:dyDescent="0.25">
      <c r="A92" s="6">
        <v>2</v>
      </c>
      <c r="B92" s="7">
        <v>377</v>
      </c>
      <c r="C92" s="6" t="s">
        <v>22</v>
      </c>
      <c r="D92" s="6" t="s">
        <v>158</v>
      </c>
      <c r="E92" s="7">
        <v>14</v>
      </c>
      <c r="F92" s="7" t="s">
        <v>161</v>
      </c>
      <c r="G92" s="8">
        <v>44375</v>
      </c>
      <c r="H92" s="7" t="s">
        <v>162</v>
      </c>
      <c r="I92" s="7">
        <v>60.749000000000002</v>
      </c>
      <c r="K92" s="9" t="str">
        <f>IF(OR(D92="k3",D92="C2Lk3"), "yes", "no")</f>
        <v>yes</v>
      </c>
      <c r="L92">
        <v>11</v>
      </c>
      <c r="M92" s="9" t="str">
        <f>IF(OR(D92="C2L",D92="C2Lk3"), "yes", "no")</f>
        <v>yes</v>
      </c>
      <c r="N92">
        <v>9</v>
      </c>
      <c r="P92">
        <v>15</v>
      </c>
      <c r="Q92">
        <v>17</v>
      </c>
      <c r="S92">
        <f>L92+P92</f>
        <v>26</v>
      </c>
      <c r="T92">
        <f>N92+Q92</f>
        <v>26</v>
      </c>
    </row>
    <row r="93" spans="1:20" x14ac:dyDescent="0.25">
      <c r="A93" s="6">
        <v>3</v>
      </c>
      <c r="B93" s="7">
        <v>333</v>
      </c>
      <c r="C93" s="6" t="s">
        <v>70</v>
      </c>
      <c r="D93" s="6" t="s">
        <v>158</v>
      </c>
      <c r="E93" s="7">
        <v>14</v>
      </c>
      <c r="F93" s="7" t="s">
        <v>163</v>
      </c>
      <c r="G93" s="7" t="s">
        <v>164</v>
      </c>
      <c r="H93" s="7" t="s">
        <v>165</v>
      </c>
      <c r="I93" s="7">
        <v>60.064999999999998</v>
      </c>
      <c r="K93" s="9" t="str">
        <f>IF(OR(D93="k3",D93="C2Lk3"), "yes", "no")</f>
        <v>yes</v>
      </c>
      <c r="L93">
        <v>10</v>
      </c>
      <c r="M93" s="9" t="str">
        <f>IF(OR(D93="C2L",D93="C2Lk3"), "yes", "no")</f>
        <v>yes</v>
      </c>
      <c r="N93">
        <v>7</v>
      </c>
      <c r="P93">
        <v>13</v>
      </c>
      <c r="Q93">
        <v>15</v>
      </c>
      <c r="S93">
        <f>L93+P93</f>
        <v>23</v>
      </c>
      <c r="T93">
        <f>N93+Q93</f>
        <v>22</v>
      </c>
    </row>
    <row r="94" spans="1:20" x14ac:dyDescent="0.25">
      <c r="A94" s="6">
        <v>4</v>
      </c>
      <c r="B94" s="7">
        <v>388</v>
      </c>
      <c r="C94" s="6" t="s">
        <v>52</v>
      </c>
      <c r="D94" s="6" t="s">
        <v>158</v>
      </c>
      <c r="E94" s="7">
        <v>13</v>
      </c>
      <c r="F94" s="7" t="s">
        <v>166</v>
      </c>
      <c r="G94" s="7" t="s">
        <v>125</v>
      </c>
      <c r="H94" s="7" t="s">
        <v>167</v>
      </c>
      <c r="I94" s="7">
        <v>57.505000000000003</v>
      </c>
      <c r="K94" s="9" t="str">
        <f>IF(OR(D94="k3",D94="C2Lk3"), "yes", "no")</f>
        <v>yes</v>
      </c>
      <c r="L94">
        <v>15</v>
      </c>
      <c r="M94" s="9" t="str">
        <f>IF(OR(D94="C2L",D94="C2Lk3"), "yes", "no")</f>
        <v>yes</v>
      </c>
      <c r="N94">
        <v>13</v>
      </c>
      <c r="Q94">
        <v>9</v>
      </c>
      <c r="S94">
        <f>L94+P94</f>
        <v>15</v>
      </c>
      <c r="T94">
        <f>N94+Q94</f>
        <v>22</v>
      </c>
    </row>
    <row r="95" spans="1:20" x14ac:dyDescent="0.25">
      <c r="A95" s="6">
        <v>3</v>
      </c>
      <c r="B95" s="7">
        <v>383</v>
      </c>
      <c r="C95" s="6" t="s">
        <v>55</v>
      </c>
      <c r="D95" s="6" t="s">
        <v>16</v>
      </c>
      <c r="E95" s="7">
        <v>13</v>
      </c>
      <c r="F95" s="7" t="s">
        <v>192</v>
      </c>
      <c r="G95" s="8">
        <v>9660</v>
      </c>
      <c r="H95" s="7" t="s">
        <v>193</v>
      </c>
      <c r="I95" s="7">
        <v>57.05</v>
      </c>
      <c r="K95" s="9" t="str">
        <f>IF(OR(D95="k3",D95="C2Lk3"), "yes", "no")</f>
        <v>no</v>
      </c>
      <c r="M95" s="9" t="str">
        <f>IF(OR(D95="C2L",D95="C2Lk3"), "yes", "no")</f>
        <v>yes</v>
      </c>
      <c r="N95">
        <v>10</v>
      </c>
      <c r="Q95">
        <v>10</v>
      </c>
      <c r="S95">
        <f>L95+P95</f>
        <v>0</v>
      </c>
      <c r="T95">
        <f>N95+Q95</f>
        <v>20</v>
      </c>
    </row>
    <row r="96" spans="1:20" x14ac:dyDescent="0.25">
      <c r="A96" s="6">
        <v>5</v>
      </c>
      <c r="B96" s="7">
        <v>393</v>
      </c>
      <c r="C96" s="6" t="s">
        <v>31</v>
      </c>
      <c r="D96" s="6" t="s">
        <v>158</v>
      </c>
      <c r="E96" s="7">
        <v>13</v>
      </c>
      <c r="F96" s="7" t="s">
        <v>168</v>
      </c>
      <c r="G96" s="7" t="s">
        <v>125</v>
      </c>
      <c r="H96" s="7" t="s">
        <v>169</v>
      </c>
      <c r="I96" s="7">
        <v>60.616999999999997</v>
      </c>
      <c r="K96" s="9" t="str">
        <f>IF(OR(D96="k3",D96="C2Lk3"), "yes", "no")</f>
        <v>yes</v>
      </c>
      <c r="L96">
        <v>13</v>
      </c>
      <c r="M96" s="9" t="str">
        <f>IF(OR(D96="C2L",D96="C2Lk3"), "yes", "no")</f>
        <v>yes</v>
      </c>
      <c r="N96">
        <v>11</v>
      </c>
      <c r="Q96">
        <v>6</v>
      </c>
      <c r="S96">
        <f>L96+P96</f>
        <v>13</v>
      </c>
      <c r="T96">
        <f>N96+Q96</f>
        <v>17</v>
      </c>
    </row>
    <row r="97" spans="1:20" x14ac:dyDescent="0.25">
      <c r="A97" s="6">
        <v>4</v>
      </c>
      <c r="B97" s="7">
        <v>346</v>
      </c>
      <c r="C97" s="6" t="s">
        <v>64</v>
      </c>
      <c r="D97" s="6" t="s">
        <v>16</v>
      </c>
      <c r="E97" s="7">
        <v>13</v>
      </c>
      <c r="F97" s="7" t="s">
        <v>194</v>
      </c>
      <c r="G97" s="8">
        <v>28785</v>
      </c>
      <c r="H97" s="7" t="s">
        <v>195</v>
      </c>
      <c r="I97" s="7">
        <v>56.500999999999998</v>
      </c>
      <c r="K97" s="9" t="str">
        <f>IF(OR(D97="k3",D97="C2Lk3"), "yes", "no")</f>
        <v>no</v>
      </c>
      <c r="M97" s="9" t="str">
        <f>IF(OR(D97="C2L",D97="C2Lk3"), "yes", "no")</f>
        <v>yes</v>
      </c>
      <c r="N97">
        <v>8</v>
      </c>
      <c r="Q97">
        <v>8</v>
      </c>
      <c r="S97">
        <f>L97+P97</f>
        <v>0</v>
      </c>
      <c r="T97">
        <f>N97+Q97</f>
        <v>16</v>
      </c>
    </row>
    <row r="98" spans="1:20" x14ac:dyDescent="0.25">
      <c r="A98" s="6">
        <v>5</v>
      </c>
      <c r="B98" s="7">
        <v>303</v>
      </c>
      <c r="C98" s="6" t="s">
        <v>67</v>
      </c>
      <c r="D98" s="6" t="s">
        <v>16</v>
      </c>
      <c r="E98" s="7">
        <v>13</v>
      </c>
      <c r="F98" s="7" t="s">
        <v>196</v>
      </c>
      <c r="G98" s="8">
        <v>42929</v>
      </c>
      <c r="H98" s="7" t="s">
        <v>197</v>
      </c>
      <c r="I98" s="7">
        <v>55.573</v>
      </c>
      <c r="K98" s="9" t="str">
        <f>IF(OR(D98="k3",D98="C2Lk3"), "yes", "no")</f>
        <v>no</v>
      </c>
      <c r="M98" s="9" t="str">
        <f>IF(OR(D98="C2L",D98="C2Lk3"), "yes", "no")</f>
        <v>yes</v>
      </c>
      <c r="N98">
        <v>6</v>
      </c>
      <c r="Q98">
        <v>7</v>
      </c>
      <c r="S98">
        <f>L98+P98</f>
        <v>0</v>
      </c>
      <c r="T98">
        <f>N98+Q98</f>
        <v>13</v>
      </c>
    </row>
    <row r="99" spans="1:20" x14ac:dyDescent="0.25">
      <c r="A99" s="6" t="s">
        <v>148</v>
      </c>
      <c r="B99" s="7">
        <v>312</v>
      </c>
      <c r="C99" s="6" t="s">
        <v>49</v>
      </c>
      <c r="D99" s="6" t="s">
        <v>16</v>
      </c>
      <c r="E99" s="7">
        <v>6</v>
      </c>
      <c r="F99" s="7" t="s">
        <v>198</v>
      </c>
      <c r="G99" s="7" t="s">
        <v>148</v>
      </c>
      <c r="H99" s="7" t="s">
        <v>199</v>
      </c>
      <c r="I99" s="7">
        <v>58.094000000000001</v>
      </c>
      <c r="K99" s="9" t="str">
        <f>IF(OR(D99="k3",D99="C2Lk3"), "yes", "no")</f>
        <v>no</v>
      </c>
      <c r="M99" s="9" t="str">
        <f>IF(OR(D99="C2L",D99="C2Lk3"), "yes", "no")</f>
        <v>yes</v>
      </c>
      <c r="N99">
        <v>5</v>
      </c>
      <c r="Q99">
        <v>5</v>
      </c>
      <c r="S99">
        <f>L99+P99</f>
        <v>0</v>
      </c>
      <c r="T99">
        <f>N99+Q99</f>
        <v>10</v>
      </c>
    </row>
    <row r="100" spans="1:20" x14ac:dyDescent="0.25">
      <c r="A100" s="6"/>
      <c r="B100" s="7"/>
      <c r="C100" s="6"/>
      <c r="D100" s="6"/>
      <c r="E100" s="7"/>
      <c r="F100" s="7"/>
      <c r="G100" s="8"/>
      <c r="H100" s="7"/>
      <c r="I100" s="7"/>
    </row>
    <row r="101" spans="1:20" x14ac:dyDescent="0.25">
      <c r="A101" s="6">
        <v>1</v>
      </c>
      <c r="B101" s="7">
        <v>471</v>
      </c>
      <c r="C101" s="6" t="s">
        <v>25</v>
      </c>
      <c r="D101" s="6" t="s">
        <v>12</v>
      </c>
      <c r="E101" s="7">
        <v>14</v>
      </c>
      <c r="F101" s="7" t="s">
        <v>175</v>
      </c>
      <c r="G101" s="7"/>
      <c r="H101" s="7" t="s">
        <v>176</v>
      </c>
      <c r="I101" s="7">
        <v>61.238999999999997</v>
      </c>
    </row>
    <row r="102" spans="1:20" x14ac:dyDescent="0.25">
      <c r="A102" s="6">
        <v>2</v>
      </c>
      <c r="B102" s="7">
        <v>423</v>
      </c>
      <c r="C102" s="6" t="s">
        <v>34</v>
      </c>
      <c r="D102" s="6" t="s">
        <v>12</v>
      </c>
      <c r="E102" s="7">
        <v>14</v>
      </c>
      <c r="F102" s="7" t="s">
        <v>177</v>
      </c>
      <c r="G102" s="8">
        <v>16669</v>
      </c>
      <c r="H102" s="7" t="s">
        <v>178</v>
      </c>
      <c r="I102" s="7">
        <v>61.093000000000004</v>
      </c>
    </row>
    <row r="103" spans="1:20" x14ac:dyDescent="0.25">
      <c r="A103" s="6">
        <v>3</v>
      </c>
      <c r="B103" s="7">
        <v>409</v>
      </c>
      <c r="C103" s="6" t="s">
        <v>11</v>
      </c>
      <c r="D103" s="6" t="s">
        <v>12</v>
      </c>
      <c r="E103" s="7">
        <v>13</v>
      </c>
      <c r="F103" s="7" t="s">
        <v>179</v>
      </c>
      <c r="G103" s="7" t="s">
        <v>125</v>
      </c>
      <c r="H103" s="7" t="s">
        <v>180</v>
      </c>
      <c r="I103" s="7">
        <v>66.352999999999994</v>
      </c>
    </row>
    <row r="104" spans="1:20" x14ac:dyDescent="0.25">
      <c r="A104" s="6">
        <v>4</v>
      </c>
      <c r="B104" s="7">
        <v>415</v>
      </c>
      <c r="C104" s="6" t="s">
        <v>37</v>
      </c>
      <c r="D104" s="6" t="s">
        <v>12</v>
      </c>
      <c r="E104" s="7">
        <v>13</v>
      </c>
      <c r="F104" s="7" t="s">
        <v>181</v>
      </c>
      <c r="G104" s="7" t="s">
        <v>125</v>
      </c>
      <c r="H104" s="7" t="s">
        <v>182</v>
      </c>
      <c r="I104" s="7">
        <v>57.615000000000002</v>
      </c>
    </row>
    <row r="105" spans="1:20" x14ac:dyDescent="0.25">
      <c r="A105" s="6">
        <v>5</v>
      </c>
      <c r="B105" s="7">
        <v>434</v>
      </c>
      <c r="C105" s="6" t="s">
        <v>61</v>
      </c>
      <c r="D105" s="6" t="s">
        <v>12</v>
      </c>
      <c r="E105" s="7">
        <v>13</v>
      </c>
      <c r="F105" s="7" t="s">
        <v>183</v>
      </c>
      <c r="G105" s="7" t="s">
        <v>125</v>
      </c>
      <c r="H105" s="7" t="s">
        <v>184</v>
      </c>
      <c r="I105" s="7">
        <v>55.468000000000004</v>
      </c>
    </row>
    <row r="106" spans="1:20" x14ac:dyDescent="0.25">
      <c r="A106" s="6" t="s">
        <v>148</v>
      </c>
      <c r="B106" s="7">
        <v>419</v>
      </c>
      <c r="C106" s="6" t="s">
        <v>58</v>
      </c>
      <c r="D106" s="6" t="s">
        <v>12</v>
      </c>
      <c r="E106" s="7">
        <v>8</v>
      </c>
      <c r="F106" s="7" t="s">
        <v>185</v>
      </c>
      <c r="G106" s="7" t="s">
        <v>148</v>
      </c>
      <c r="H106" s="7" t="s">
        <v>186</v>
      </c>
      <c r="I106" s="7">
        <v>54.822000000000003</v>
      </c>
    </row>
    <row r="107" spans="1:20" x14ac:dyDescent="0.25">
      <c r="A107" s="6"/>
      <c r="B107" s="7"/>
      <c r="C107" s="6"/>
      <c r="D107" s="6"/>
      <c r="E107" s="7"/>
      <c r="F107" s="7"/>
      <c r="G107" s="7"/>
      <c r="H107" s="7"/>
      <c r="I107" s="7"/>
    </row>
    <row r="109" spans="1:20" ht="15.75" thickBot="1" x14ac:dyDescent="0.3"/>
    <row r="110" spans="1:20" ht="15.75" thickBot="1" x14ac:dyDescent="0.3">
      <c r="A110" s="3" t="s">
        <v>0</v>
      </c>
      <c r="B110" s="4"/>
      <c r="C110" s="4"/>
      <c r="D110" s="4"/>
      <c r="E110" s="4"/>
    </row>
    <row r="111" spans="1:20" x14ac:dyDescent="0.25">
      <c r="A111" s="5" t="s">
        <v>200</v>
      </c>
      <c r="B111" s="4"/>
      <c r="C111" s="4"/>
      <c r="D111" s="4"/>
      <c r="E111" s="4"/>
    </row>
    <row r="112" spans="1:20" x14ac:dyDescent="0.25">
      <c r="A112" s="1"/>
    </row>
    <row r="113" spans="1:7" x14ac:dyDescent="0.25">
      <c r="A113" s="13"/>
      <c r="B113" s="14"/>
      <c r="C113" s="14"/>
      <c r="D113" s="14"/>
      <c r="E113" s="14"/>
      <c r="F113" s="14"/>
      <c r="G113" s="14"/>
    </row>
    <row r="114" spans="1:7" x14ac:dyDescent="0.25">
      <c r="A114" s="16" t="s">
        <v>2</v>
      </c>
      <c r="B114" s="16" t="s">
        <v>3</v>
      </c>
      <c r="C114" s="16" t="s">
        <v>4</v>
      </c>
      <c r="D114" s="16" t="s">
        <v>6</v>
      </c>
      <c r="E114" s="16" t="s">
        <v>209</v>
      </c>
      <c r="F114" s="16" t="s">
        <v>206</v>
      </c>
      <c r="G114" s="16" t="s">
        <v>211</v>
      </c>
    </row>
    <row r="115" spans="1:7" x14ac:dyDescent="0.25">
      <c r="A115" s="17">
        <v>1</v>
      </c>
      <c r="B115" s="17">
        <v>392</v>
      </c>
      <c r="C115" s="17" t="s">
        <v>15</v>
      </c>
      <c r="D115" s="17" t="s">
        <v>213</v>
      </c>
      <c r="E115" s="17">
        <v>20</v>
      </c>
      <c r="F115" s="17">
        <v>20</v>
      </c>
      <c r="G115" s="17">
        <v>40</v>
      </c>
    </row>
    <row r="116" spans="1:7" x14ac:dyDescent="0.25">
      <c r="A116" s="17">
        <v>2</v>
      </c>
      <c r="B116" s="17">
        <v>337</v>
      </c>
      <c r="C116" s="17" t="s">
        <v>19</v>
      </c>
      <c r="D116" s="17" t="s">
        <v>213</v>
      </c>
      <c r="E116" s="17">
        <v>17</v>
      </c>
      <c r="F116" s="17">
        <v>17</v>
      </c>
      <c r="G116" s="17">
        <v>34</v>
      </c>
    </row>
    <row r="117" spans="1:7" x14ac:dyDescent="0.25">
      <c r="A117" s="17">
        <v>3</v>
      </c>
      <c r="B117" s="17">
        <v>377</v>
      </c>
      <c r="C117" s="17" t="s">
        <v>22</v>
      </c>
      <c r="D117" s="17" t="s">
        <v>213</v>
      </c>
      <c r="E117" s="17">
        <v>15</v>
      </c>
      <c r="F117" s="17">
        <v>11</v>
      </c>
      <c r="G117" s="17">
        <v>26</v>
      </c>
    </row>
    <row r="118" spans="1:7" x14ac:dyDescent="0.25">
      <c r="A118" s="17">
        <v>4</v>
      </c>
      <c r="B118" s="17">
        <v>333</v>
      </c>
      <c r="C118" s="17" t="s">
        <v>70</v>
      </c>
      <c r="D118" s="17" t="s">
        <v>213</v>
      </c>
      <c r="E118" s="17">
        <v>13</v>
      </c>
      <c r="F118" s="17">
        <v>10</v>
      </c>
      <c r="G118" s="17">
        <v>23</v>
      </c>
    </row>
    <row r="119" spans="1:7" x14ac:dyDescent="0.25">
      <c r="A119" s="17">
        <v>5</v>
      </c>
      <c r="B119" s="17">
        <v>344</v>
      </c>
      <c r="C119" s="17" t="s">
        <v>28</v>
      </c>
      <c r="D119" s="17" t="s">
        <v>213</v>
      </c>
      <c r="E119" s="17">
        <v>11</v>
      </c>
      <c r="F119" s="17">
        <v>9</v>
      </c>
      <c r="G119" s="17">
        <v>20</v>
      </c>
    </row>
    <row r="120" spans="1:7" x14ac:dyDescent="0.25">
      <c r="A120" s="17">
        <v>6</v>
      </c>
      <c r="B120" s="17">
        <v>388</v>
      </c>
      <c r="C120" s="17" t="s">
        <v>52</v>
      </c>
      <c r="D120" s="17" t="s">
        <v>213</v>
      </c>
      <c r="E120" s="17"/>
      <c r="F120" s="17">
        <v>15</v>
      </c>
      <c r="G120" s="17">
        <v>15</v>
      </c>
    </row>
    <row r="121" spans="1:7" x14ac:dyDescent="0.25">
      <c r="A121" s="17">
        <v>7</v>
      </c>
      <c r="B121" s="17">
        <v>393</v>
      </c>
      <c r="C121" s="17" t="s">
        <v>31</v>
      </c>
      <c r="D121" s="17" t="s">
        <v>213</v>
      </c>
      <c r="E121" s="17"/>
      <c r="F121" s="17">
        <v>13</v>
      </c>
      <c r="G121" s="17">
        <v>13</v>
      </c>
    </row>
    <row r="122" spans="1:7" x14ac:dyDescent="0.25">
      <c r="A122" s="15"/>
      <c r="B122" s="15"/>
      <c r="C122" s="15"/>
      <c r="D122" s="15"/>
      <c r="E122" s="15"/>
      <c r="F122" s="15"/>
      <c r="G122" s="15"/>
    </row>
    <row r="123" spans="1:7" x14ac:dyDescent="0.25">
      <c r="A123" s="16" t="s">
        <v>2</v>
      </c>
      <c r="B123" s="16" t="s">
        <v>3</v>
      </c>
      <c r="C123" s="16" t="s">
        <v>4</v>
      </c>
      <c r="D123" s="16" t="s">
        <v>6</v>
      </c>
      <c r="E123" s="21" t="s">
        <v>210</v>
      </c>
      <c r="F123" s="21" t="s">
        <v>208</v>
      </c>
      <c r="G123" s="21" t="s">
        <v>212</v>
      </c>
    </row>
    <row r="124" spans="1:7" x14ac:dyDescent="0.25">
      <c r="A124" s="17">
        <v>1</v>
      </c>
      <c r="B124" s="17">
        <v>392</v>
      </c>
      <c r="C124" s="17" t="s">
        <v>15</v>
      </c>
      <c r="D124" s="17" t="s">
        <v>16</v>
      </c>
      <c r="E124" s="17">
        <v>20</v>
      </c>
      <c r="F124" s="17">
        <v>20</v>
      </c>
      <c r="G124" s="17">
        <v>40</v>
      </c>
    </row>
    <row r="125" spans="1:7" x14ac:dyDescent="0.25">
      <c r="A125" s="17">
        <v>2</v>
      </c>
      <c r="B125" s="17">
        <v>355</v>
      </c>
      <c r="C125" s="17" t="s">
        <v>40</v>
      </c>
      <c r="D125" s="17" t="s">
        <v>16</v>
      </c>
      <c r="E125" s="17">
        <v>11</v>
      </c>
      <c r="F125" s="17">
        <v>17</v>
      </c>
      <c r="G125" s="17">
        <v>28</v>
      </c>
    </row>
    <row r="126" spans="1:7" x14ac:dyDescent="0.25">
      <c r="A126" s="17">
        <v>3</v>
      </c>
      <c r="B126" s="17">
        <v>372</v>
      </c>
      <c r="C126" s="17" t="s">
        <v>46</v>
      </c>
      <c r="D126" s="17" t="s">
        <v>16</v>
      </c>
      <c r="E126" s="17">
        <v>13</v>
      </c>
      <c r="F126" s="17">
        <v>15</v>
      </c>
      <c r="G126" s="17">
        <v>28</v>
      </c>
    </row>
    <row r="127" spans="1:7" x14ac:dyDescent="0.25">
      <c r="A127" s="17">
        <v>4</v>
      </c>
      <c r="B127" s="17">
        <v>377</v>
      </c>
      <c r="C127" s="17" t="s">
        <v>22</v>
      </c>
      <c r="D127" s="17" t="s">
        <v>16</v>
      </c>
      <c r="E127" s="17">
        <v>17</v>
      </c>
      <c r="F127" s="17">
        <v>9</v>
      </c>
      <c r="G127" s="17">
        <v>26</v>
      </c>
    </row>
    <row r="128" spans="1:7" x14ac:dyDescent="0.25">
      <c r="A128" s="17">
        <v>5</v>
      </c>
      <c r="B128" s="17">
        <v>388</v>
      </c>
      <c r="C128" s="17" t="s">
        <v>52</v>
      </c>
      <c r="D128" s="17" t="s">
        <v>16</v>
      </c>
      <c r="E128" s="17">
        <v>9</v>
      </c>
      <c r="F128" s="17">
        <v>13</v>
      </c>
      <c r="G128" s="17">
        <v>22</v>
      </c>
    </row>
    <row r="129" spans="1:10" x14ac:dyDescent="0.25">
      <c r="A129" s="17">
        <v>6</v>
      </c>
      <c r="B129" s="17">
        <v>333</v>
      </c>
      <c r="C129" s="17" t="s">
        <v>70</v>
      </c>
      <c r="D129" s="17" t="s">
        <v>16</v>
      </c>
      <c r="E129" s="17">
        <v>15</v>
      </c>
      <c r="F129" s="17">
        <v>7</v>
      </c>
      <c r="G129" s="17">
        <v>22</v>
      </c>
    </row>
    <row r="130" spans="1:10" x14ac:dyDescent="0.25">
      <c r="A130" s="17">
        <v>7</v>
      </c>
      <c r="B130" s="17">
        <v>383</v>
      </c>
      <c r="C130" s="17" t="s">
        <v>55</v>
      </c>
      <c r="D130" s="17" t="s">
        <v>16</v>
      </c>
      <c r="E130" s="17">
        <v>10</v>
      </c>
      <c r="F130" s="17">
        <v>10</v>
      </c>
      <c r="G130" s="17">
        <v>20</v>
      </c>
    </row>
    <row r="131" spans="1:10" x14ac:dyDescent="0.25">
      <c r="A131" s="17">
        <v>8</v>
      </c>
      <c r="B131" s="17">
        <v>393</v>
      </c>
      <c r="C131" s="17" t="s">
        <v>31</v>
      </c>
      <c r="D131" s="17" t="s">
        <v>16</v>
      </c>
      <c r="E131" s="17">
        <v>6</v>
      </c>
      <c r="F131" s="17">
        <v>11</v>
      </c>
      <c r="G131" s="17">
        <v>17</v>
      </c>
    </row>
    <row r="132" spans="1:10" x14ac:dyDescent="0.25">
      <c r="A132" s="17">
        <v>9</v>
      </c>
      <c r="B132" s="17">
        <v>346</v>
      </c>
      <c r="C132" s="17" t="s">
        <v>64</v>
      </c>
      <c r="D132" s="17" t="s">
        <v>16</v>
      </c>
      <c r="E132" s="17">
        <v>8</v>
      </c>
      <c r="F132" s="17">
        <v>8</v>
      </c>
      <c r="G132" s="17">
        <v>16</v>
      </c>
    </row>
    <row r="133" spans="1:10" x14ac:dyDescent="0.25">
      <c r="A133" s="17">
        <v>10</v>
      </c>
      <c r="B133" s="17">
        <v>303</v>
      </c>
      <c r="C133" s="17" t="s">
        <v>67</v>
      </c>
      <c r="D133" s="17" t="s">
        <v>16</v>
      </c>
      <c r="E133" s="17">
        <v>7</v>
      </c>
      <c r="F133" s="17">
        <v>6</v>
      </c>
      <c r="G133" s="17">
        <v>13</v>
      </c>
    </row>
    <row r="134" spans="1:10" x14ac:dyDescent="0.25">
      <c r="A134" s="17">
        <v>11</v>
      </c>
      <c r="B134" s="17">
        <v>312</v>
      </c>
      <c r="C134" s="17" t="s">
        <v>49</v>
      </c>
      <c r="D134" s="17" t="s">
        <v>16</v>
      </c>
      <c r="E134" s="17">
        <v>5</v>
      </c>
      <c r="F134" s="17">
        <v>5</v>
      </c>
      <c r="G134" s="17">
        <v>10</v>
      </c>
    </row>
    <row r="135" spans="1:10" x14ac:dyDescent="0.25">
      <c r="A135" s="15"/>
      <c r="B135" s="15"/>
      <c r="C135" s="15"/>
      <c r="D135" s="15"/>
      <c r="E135" s="15"/>
      <c r="F135" s="15"/>
      <c r="G135" s="15"/>
    </row>
    <row r="136" spans="1:10" ht="21" x14ac:dyDescent="0.25">
      <c r="A136" s="2" t="s">
        <v>2</v>
      </c>
      <c r="B136" s="2" t="s">
        <v>3</v>
      </c>
      <c r="C136" s="2" t="s">
        <v>4</v>
      </c>
      <c r="D136" s="2" t="s">
        <v>6</v>
      </c>
      <c r="E136" s="2" t="s">
        <v>201</v>
      </c>
      <c r="F136" s="2" t="s">
        <v>202</v>
      </c>
      <c r="G136" s="2" t="s">
        <v>203</v>
      </c>
    </row>
    <row r="137" spans="1:10" x14ac:dyDescent="0.25">
      <c r="A137" s="18">
        <v>1</v>
      </c>
      <c r="B137" s="18">
        <v>409</v>
      </c>
      <c r="C137" s="18" t="s">
        <v>11</v>
      </c>
      <c r="D137" s="18" t="s">
        <v>12</v>
      </c>
      <c r="E137" s="18">
        <v>35</v>
      </c>
      <c r="F137" s="18">
        <v>20</v>
      </c>
      <c r="G137" s="18">
        <v>15</v>
      </c>
    </row>
    <row r="138" spans="1:10" x14ac:dyDescent="0.25">
      <c r="A138" s="19">
        <v>2</v>
      </c>
      <c r="B138" s="19">
        <v>423</v>
      </c>
      <c r="C138" s="19" t="s">
        <v>34</v>
      </c>
      <c r="D138" s="19" t="s">
        <v>12</v>
      </c>
      <c r="E138" s="19">
        <v>34</v>
      </c>
      <c r="F138" s="19">
        <v>17</v>
      </c>
      <c r="G138" s="19">
        <v>17</v>
      </c>
    </row>
    <row r="139" spans="1:10" x14ac:dyDescent="0.25">
      <c r="A139" s="18">
        <v>3</v>
      </c>
      <c r="B139" s="18">
        <v>415</v>
      </c>
      <c r="C139" s="18" t="s">
        <v>37</v>
      </c>
      <c r="D139" s="18" t="s">
        <v>12</v>
      </c>
      <c r="E139" s="18">
        <v>28</v>
      </c>
      <c r="F139" s="18">
        <v>15</v>
      </c>
      <c r="G139" s="18">
        <v>13</v>
      </c>
    </row>
    <row r="140" spans="1:10" x14ac:dyDescent="0.25">
      <c r="A140" s="19">
        <v>4</v>
      </c>
      <c r="B140" s="19">
        <v>434</v>
      </c>
      <c r="C140" s="19" t="s">
        <v>61</v>
      </c>
      <c r="D140" s="19" t="s">
        <v>12</v>
      </c>
      <c r="E140" s="19">
        <v>24</v>
      </c>
      <c r="F140" s="19">
        <v>13</v>
      </c>
      <c r="G140" s="19">
        <v>11</v>
      </c>
    </row>
    <row r="141" spans="1:10" x14ac:dyDescent="0.25">
      <c r="A141" s="18">
        <v>5</v>
      </c>
      <c r="B141" s="18">
        <v>471</v>
      </c>
      <c r="C141" s="18" t="s">
        <v>25</v>
      </c>
      <c r="D141" s="18" t="s">
        <v>12</v>
      </c>
      <c r="E141" s="18">
        <v>20</v>
      </c>
      <c r="F141" s="18">
        <v>0</v>
      </c>
      <c r="G141" s="18">
        <v>20</v>
      </c>
    </row>
    <row r="142" spans="1:10" x14ac:dyDescent="0.25">
      <c r="A142" s="19">
        <v>6</v>
      </c>
      <c r="B142" s="19">
        <v>419</v>
      </c>
      <c r="C142" s="19" t="s">
        <v>58</v>
      </c>
      <c r="D142" s="19" t="s">
        <v>12</v>
      </c>
      <c r="E142" s="19">
        <v>11</v>
      </c>
      <c r="F142" s="19">
        <v>11</v>
      </c>
      <c r="G142" s="19">
        <v>0</v>
      </c>
    </row>
    <row r="143" spans="1:10" x14ac:dyDescent="0.25">
      <c r="A143" s="20" t="s">
        <v>148</v>
      </c>
      <c r="B143" s="20">
        <v>438</v>
      </c>
      <c r="C143" s="20" t="s">
        <v>43</v>
      </c>
      <c r="D143" s="20" t="s">
        <v>12</v>
      </c>
      <c r="E143" s="20">
        <v>0</v>
      </c>
      <c r="F143" s="20">
        <v>0</v>
      </c>
      <c r="G143" s="20" t="s">
        <v>204</v>
      </c>
    </row>
    <row r="144" spans="1:10" x14ac:dyDescent="0.25">
      <c r="A144" s="11"/>
      <c r="B144" s="12"/>
      <c r="C144" s="11"/>
      <c r="D144" s="11"/>
      <c r="E144" s="12"/>
      <c r="F144" s="12"/>
      <c r="G144" s="12"/>
      <c r="H144" s="10"/>
      <c r="I144" s="10"/>
      <c r="J144" s="10"/>
    </row>
    <row r="145" spans="1:10" x14ac:dyDescent="0.25">
      <c r="A145" s="11"/>
      <c r="B145" s="12"/>
      <c r="C145" s="11"/>
      <c r="D145" s="11"/>
      <c r="E145" s="12"/>
      <c r="F145" s="12"/>
      <c r="G145" s="12"/>
      <c r="H145" s="10"/>
      <c r="I145" s="10"/>
      <c r="J145" s="10"/>
    </row>
    <row r="146" spans="1:10" x14ac:dyDescent="0.25">
      <c r="A146" s="11"/>
      <c r="B146" s="12"/>
      <c r="C146" s="11"/>
      <c r="D146" s="11"/>
      <c r="E146" s="12"/>
      <c r="F146" s="12"/>
      <c r="G146" s="12"/>
      <c r="H146" s="10"/>
      <c r="I146" s="10"/>
      <c r="J146" s="10"/>
    </row>
    <row r="147" spans="1:10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</row>
    <row r="148" spans="1:10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</row>
    <row r="149" spans="1:10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</row>
    <row r="150" spans="1:10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</row>
  </sheetData>
  <autoFilter ref="A86:T99">
    <filterColumn colId="12">
      <filters>
        <filter val="yes"/>
      </filters>
    </filterColumn>
    <sortState ref="A87:T99">
      <sortCondition descending="1" ref="T86:T99"/>
    </sortState>
  </autoFilter>
  <sortState ref="A59:L63">
    <sortCondition ref="D59:D6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KTy</cp:lastModifiedBy>
  <dcterms:created xsi:type="dcterms:W3CDTF">2016-05-09T13:45:22Z</dcterms:created>
  <dcterms:modified xsi:type="dcterms:W3CDTF">2016-05-10T21:11:21Z</dcterms:modified>
</cp:coreProperties>
</file>